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270" windowWidth="28350" windowHeight="10095" tabRatio="346"/>
  </bookViews>
  <sheets>
    <sheet name="Свод" sheetId="6" r:id="rId1"/>
    <sheet name="ВМП" sheetId="14" r:id="rId2"/>
    <sheet name="Дисп и паракл" sheetId="11" r:id="rId3"/>
    <sheet name="Диализ" sheetId="12" r:id="rId4"/>
  </sheets>
  <definedNames>
    <definedName name="_xlnm._FilterDatabase" localSheetId="1" hidden="1">ВМП!$A$4:$J$476</definedName>
    <definedName name="_xlnm._FilterDatabase" localSheetId="0" hidden="1">Свод!$A$10:$BH$10</definedName>
    <definedName name="_xlnm.Print_Titles" localSheetId="1">ВМП!$3:$5</definedName>
    <definedName name="_xlnm.Print_Titles" localSheetId="3">Диализ!$6:$8</definedName>
    <definedName name="_xlnm.Print_Titles" localSheetId="2">'Дисп и паракл'!$A:$D,'Дисп и паракл'!$5:$8</definedName>
    <definedName name="_xlnm.Print_Titles" localSheetId="0">Свод!$A:$D,Свод!$5:$10</definedName>
  </definedNames>
  <calcPr calcId="125725"/>
</workbook>
</file>

<file path=xl/calcChain.xml><?xml version="1.0" encoding="utf-8"?>
<calcChain xmlns="http://schemas.openxmlformats.org/spreadsheetml/2006/main">
  <c r="F477" i="14"/>
  <c r="E477"/>
  <c r="AS216" i="11" l="1"/>
  <c r="AR216"/>
  <c r="AQ216"/>
  <c r="AP216"/>
  <c r="AO216"/>
  <c r="AN216"/>
  <c r="AM216"/>
  <c r="AL216"/>
  <c r="AK216"/>
  <c r="AJ216"/>
  <c r="AI216"/>
  <c r="AH216"/>
  <c r="AG216"/>
  <c r="AF216"/>
  <c r="AE216"/>
  <c r="AD216"/>
  <c r="AC216"/>
  <c r="AB216"/>
  <c r="AA216"/>
  <c r="Z216"/>
  <c r="Y216"/>
  <c r="X216"/>
  <c r="W216"/>
  <c r="V216"/>
  <c r="U216"/>
  <c r="T216"/>
  <c r="S216"/>
  <c r="R216"/>
  <c r="Q216"/>
  <c r="P216"/>
  <c r="O216"/>
  <c r="N216"/>
  <c r="M216"/>
  <c r="L216"/>
  <c r="K216"/>
  <c r="J216"/>
  <c r="I216"/>
  <c r="H216"/>
  <c r="G216"/>
  <c r="F216"/>
  <c r="E216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BV218" i="6" l="1"/>
  <c r="BU218"/>
  <c r="BT218"/>
  <c r="BS218"/>
  <c r="BR218"/>
  <c r="BQ218"/>
  <c r="BP218"/>
  <c r="BO218"/>
  <c r="BN218"/>
  <c r="BM218"/>
  <c r="BL218"/>
  <c r="BK218"/>
  <c r="BJ218"/>
  <c r="BI218"/>
  <c r="BH218"/>
  <c r="BG218"/>
  <c r="BF218"/>
  <c r="BE218"/>
  <c r="BD218"/>
  <c r="BC218"/>
  <c r="BB218"/>
  <c r="BA218"/>
  <c r="AZ218"/>
  <c r="AY218"/>
  <c r="AX218"/>
  <c r="AW218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F218"/>
  <c r="AE218"/>
  <c r="AD218"/>
  <c r="AC218"/>
  <c r="AB218"/>
  <c r="AA218"/>
  <c r="Z218"/>
  <c r="Y218"/>
  <c r="X218"/>
  <c r="W218"/>
  <c r="V218"/>
  <c r="U218"/>
  <c r="T218"/>
  <c r="S218"/>
  <c r="R218"/>
  <c r="Q218"/>
  <c r="P218"/>
  <c r="O218"/>
  <c r="N218"/>
  <c r="M218"/>
  <c r="L218"/>
  <c r="K218"/>
  <c r="J218"/>
  <c r="I218"/>
  <c r="H218"/>
  <c r="G218"/>
  <c r="F218"/>
  <c r="E218"/>
  <c r="BR10"/>
  <c r="BS10" s="1"/>
  <c r="BT10" s="1"/>
  <c r="BU10" s="1"/>
  <c r="BV10" s="1"/>
  <c r="BI10"/>
  <c r="BJ10"/>
  <c r="BK10" s="1"/>
  <c r="BL10" s="1"/>
  <c r="BM10" s="1"/>
  <c r="BN10" s="1"/>
  <c r="AR10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AB10"/>
  <c r="AC10" s="1"/>
  <c r="AD10" s="1"/>
  <c r="AE10" s="1"/>
  <c r="AF10" s="1"/>
  <c r="AG10" s="1"/>
  <c r="AH10" s="1"/>
  <c r="AI10" s="1"/>
  <c r="AJ10" s="1"/>
  <c r="V10"/>
  <c r="W10" s="1"/>
  <c r="X10" s="1"/>
  <c r="Y10" s="1"/>
  <c r="Z10" s="1"/>
  <c r="O10"/>
  <c r="P10" s="1"/>
  <c r="Q10" s="1"/>
  <c r="R10" s="1"/>
  <c r="S10" s="1"/>
  <c r="T10" s="1"/>
  <c r="C10"/>
  <c r="D10" s="1"/>
  <c r="E10" s="1"/>
  <c r="F10" s="1"/>
  <c r="G10" s="1"/>
  <c r="H10" s="1"/>
  <c r="I10" s="1"/>
  <c r="J10" s="1"/>
</calcChain>
</file>

<file path=xl/sharedStrings.xml><?xml version="1.0" encoding="utf-8"?>
<sst xmlns="http://schemas.openxmlformats.org/spreadsheetml/2006/main" count="3500" uniqueCount="666">
  <si>
    <t>Код МО</t>
  </si>
  <si>
    <t xml:space="preserve">                   Круглосуточный стационар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</si>
  <si>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</si>
  <si>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</si>
  <si>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</si>
  <si>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</si>
  <si>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</si>
  <si>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</si>
  <si>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</si>
  <si>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</si>
  <si>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</si>
  <si>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</si>
  <si>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</si>
  <si>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</si>
  <si>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</si>
  <si>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</si>
  <si>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</si>
  <si>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</si>
  <si>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</si>
  <si>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</si>
  <si>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</si>
  <si>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</si>
  <si>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</si>
  <si>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</si>
  <si>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</si>
  <si>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</si>
  <si>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</si>
  <si>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</si>
  <si>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случаи госп-ции
(из гр.6)</t>
  </si>
  <si>
    <t>к/дни                     (из гр.7)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</si>
  <si>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</si>
  <si>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</si>
  <si>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</si>
  <si>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</si>
  <si>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>пациенто-дни (гр.31+гр.33+гр.35)</t>
  </si>
  <si>
    <t>Муниципальное образование
 (район для г.Челябинска)</t>
  </si>
  <si>
    <t>случаи
 госп-ции
(гр.6+гр.18)</t>
  </si>
  <si>
    <t>к/дни
(гр.7+гр.19)</t>
  </si>
  <si>
    <t>Дневные стационары всех типов</t>
  </si>
  <si>
    <t xml:space="preserve">Всего </t>
  </si>
  <si>
    <t>В дополнение к
базовой программе ОМС</t>
  </si>
  <si>
    <t>В рамках базовой
программы ОМС</t>
  </si>
  <si>
    <t>В дополнение к базовой
программе ОМС (гинекологические для
вспомогательных
репродуктивных
технологий ( процедура
криоперенос эмбриона)</t>
  </si>
  <si>
    <t>В дополнение к базовой
программе ОМС</t>
  </si>
  <si>
    <t>в том числе с проведением тромболизиса
(из гр.71)</t>
  </si>
  <si>
    <t>в том числе проведение медицинской эвакуации (консультации)
(из гр.71)</t>
  </si>
  <si>
    <t>ВМП, в т.ч. мед помощь на профиле "онкология"</t>
  </si>
  <si>
    <t>в том числе ВМП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</si>
  <si>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</si>
  <si>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</si>
  <si>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 xml:space="preserve"> мед.помощь на профиле "кардиология", "сердечно-сосудистая хирургия"</t>
  </si>
  <si>
    <t>ДС при поликлинике</t>
  </si>
  <si>
    <t>СД</t>
  </si>
  <si>
    <t>в том числе мед.помощь по медицинской реабилитации</t>
  </si>
  <si>
    <t>в том числе ВМП</t>
  </si>
  <si>
    <t>Количество посещений (гр.50+гр.52+гр.53+
гр.54+
гр.56+гр.57+гр.58+гр.65)</t>
  </si>
  <si>
    <t>Диспансерное наблюдение отдельных категорий граждан, комплексные посещения</t>
  </si>
  <si>
    <t>Стомато               логия                 (УЕТ)
(гр.60+гр.61+гр.62)</t>
  </si>
  <si>
    <r>
      <t>Кол-во обращений (вкл. стоматолог.</t>
    </r>
    <r>
      <rPr>
        <sz val="9"/>
        <rFont val="Times New Roman"/>
        <family val="1"/>
        <charset val="204"/>
      </rPr>
      <t xml:space="preserve">) </t>
    </r>
  </si>
  <si>
    <t>мед.помощь по профилю "Медицинская реабилитация"</t>
  </si>
  <si>
    <t>Кол-во обращений</t>
  </si>
  <si>
    <t>Кол-во посещений</t>
  </si>
  <si>
    <t>случаи госп-ции
(из гр.8)</t>
  </si>
  <si>
    <t>к/дни                     (из гр.9)</t>
  </si>
  <si>
    <t>случаи госп-ции
(из гр.18)</t>
  </si>
  <si>
    <t>к/дни
(из гр.19)</t>
  </si>
  <si>
    <t>случаи лечения
(гр.28+гр.46)</t>
  </si>
  <si>
    <t>пациенто-
дни
(гр.29+гр.47)</t>
  </si>
  <si>
    <t xml:space="preserve">случаи лечения
(гр.30+гр.32 +гр.34) </t>
  </si>
  <si>
    <t>случаи лечения
(из гр.28)</t>
  </si>
  <si>
    <t>пациенто-дни 
(из гр.29)</t>
  </si>
  <si>
    <t>случаи лечения
(из гр.36)</t>
  </si>
  <si>
    <t>пациенто-дни 
(из гр.37)</t>
  </si>
  <si>
    <t xml:space="preserve">случаи
лечения
</t>
  </si>
  <si>
    <t>пациенто-
дни</t>
  </si>
  <si>
    <t>из гр.50
 с иными целями
 (в т.ч. однократ. пос. с л/д целью)</t>
  </si>
  <si>
    <t>из гр.54
 с иными целями
 (в т.ч. однократ. пос. с л/д целью)</t>
  </si>
  <si>
    <t>комплексные посещения</t>
  </si>
  <si>
    <t>посещения</t>
  </si>
  <si>
    <t>комплексные посещения (из гр.64)</t>
  </si>
  <si>
    <t>посещения (из гр.65)</t>
  </si>
  <si>
    <t>в том числе мед.помощь по профилю "Медицинская реабилитация" (дети)</t>
  </si>
  <si>
    <t>случаи лечения
(из гр.42)</t>
  </si>
  <si>
    <t>пациенто-дни 
(из гр.43)</t>
  </si>
  <si>
    <t>Всего посещений (гр.49+гр.70)</t>
  </si>
  <si>
    <t>итого за 2023 год</t>
  </si>
  <si>
    <t>Распределение объемов медицинской помощи на 2023 год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</si>
  <si>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</si>
  <si>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</si>
  <si>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</si>
  <si>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</si>
  <si>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</si>
  <si>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</si>
  <si>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</si>
  <si>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</si>
  <si>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</si>
  <si>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</si>
  <si>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</si>
  <si>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</si>
  <si>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</si>
  <si>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</si>
  <si>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</si>
  <si>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</si>
  <si>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</si>
  <si>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</si>
  <si>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</si>
  <si>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"М-ЛАЙН"</t>
  </si>
  <si>
    <t>ООО МФЦ "ГАРМОНИЯ"</t>
  </si>
  <si>
    <t>ООО "Научно-методический центр клинической лабораторной диагностики Ситилаб"</t>
  </si>
  <si>
    <t>ООО "НЕФРОХЭЛС"</t>
  </si>
  <si>
    <t>ООО "НПФ "Хеликс"</t>
  </si>
  <si>
    <t>ООО "Ситилаб-Урал"</t>
  </si>
  <si>
    <t>ООО "Центр ПЭТ-Технолоджи"</t>
  </si>
  <si>
    <t>г. Верхний Уфалей</t>
  </si>
  <si>
    <t>ГБУЗ "Городская больница г. Верхний Уфалей"</t>
  </si>
  <si>
    <t>ГБУЗ "Стоматологическая поликлиника г. Верхний Уфалей"</t>
  </si>
  <si>
    <t>г. Еманжелинск</t>
  </si>
  <si>
    <t>ГБУЗ "Районная больница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</si>
  <si>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</si>
  <si>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</si>
  <si>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</si>
  <si>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</si>
  <si>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</si>
  <si>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</si>
  <si>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</si>
  <si>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</si>
  <si>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</si>
  <si>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</si>
  <si>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</si>
  <si>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</si>
  <si>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 Копейск"</t>
  </si>
  <si>
    <t>ГБУЗ "ДГБ г. Копейск"</t>
  </si>
  <si>
    <t>ГБУЗ "ССМП г. 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</si>
  <si>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</si>
  <si>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</si>
  <si>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</si>
  <si>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</si>
  <si>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</si>
  <si>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</si>
  <si>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</si>
  <si>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</si>
  <si>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</si>
  <si>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</si>
  <si>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</si>
  <si>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 А.П. Силаева г. Кыштым"</t>
  </si>
  <si>
    <t>г. Магнитогорск</t>
  </si>
  <si>
    <t>АНО "ЦКМСЧ"</t>
  </si>
  <si>
    <t>АО "ЦСМ"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</si>
  <si>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</si>
  <si>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</si>
  <si>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</si>
  <si>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</si>
  <si>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</si>
  <si>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</si>
  <si>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</si>
  <si>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</si>
  <si>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</si>
  <si>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</si>
  <si>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 Магнитогорск"</t>
  </si>
  <si>
    <t>ООО "Вива-Дент"</t>
  </si>
  <si>
    <t>ООО "ДНК КЛИНИКА"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</si>
  <si>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</si>
  <si>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</si>
  <si>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</si>
  <si>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</si>
  <si>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</si>
  <si>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 Миасс"</t>
  </si>
  <si>
    <t>ГАУЗ "ГБ № 3 г. Миасс"</t>
  </si>
  <si>
    <t>ГБУЗ "ГБ № 1 г. Миасс"</t>
  </si>
  <si>
    <t>ГБУЗ "ГДП г. Миасс"</t>
  </si>
  <si>
    <t>ГБУЗ "СП г. Миасс"</t>
  </si>
  <si>
    <t>ГБУЗ "ССМП г. Миасс"</t>
  </si>
  <si>
    <t>ООО "АСТРА-МЕД"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</si>
  <si>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</si>
  <si>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</si>
  <si>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</si>
  <si>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</si>
  <si>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</si>
  <si>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</si>
  <si>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</si>
  <si>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</si>
  <si>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"Районная больница г. 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</si>
  <si>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</si>
  <si>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</si>
  <si>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</si>
  <si>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</si>
  <si>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</si>
  <si>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</si>
  <si>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</si>
  <si>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</si>
  <si>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</si>
  <si>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</si>
  <si>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</si>
  <si>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</si>
  <si>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</si>
  <si>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</si>
  <si>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</si>
  <si>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</si>
  <si>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</si>
  <si>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</si>
  <si>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</si>
  <si>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</si>
  <si>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</si>
  <si>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медицинской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</si>
  <si>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</si>
  <si>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</si>
  <si>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</si>
  <si>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</si>
  <si>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</si>
  <si>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</si>
  <si>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</si>
  <si>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</si>
  <si>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</si>
  <si>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</si>
  <si>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</si>
  <si>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</si>
  <si>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</si>
  <si>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</si>
  <si>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</si>
  <si>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</si>
  <si>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</si>
  <si>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 Челябинска"</t>
  </si>
  <si>
    <t>ООО "Васкулаб"</t>
  </si>
  <si>
    <t>ООО "Ваш врач"</t>
  </si>
  <si>
    <t>ООО "ВЭХ ОМС"</t>
  </si>
  <si>
    <t>ООО "ГЕМОТЕСТ УРАЛ"</t>
  </si>
  <si>
    <t>ООО "ГИМЕНЕЙ"</t>
  </si>
  <si>
    <t>ООО "Дентсан"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</si>
  <si>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</si>
  <si>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</si>
  <si>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</si>
  <si>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</si>
  <si>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"КЛИНИКА ЭКСПЕРТ ЧЕЛЯБИНСК"</t>
  </si>
  <si>
    <t>ООО "ЛДЦ МИБС-Челябинск"</t>
  </si>
  <si>
    <t>ООО ЛДЦ "Урологический центр доктора Соколова А.В."</t>
  </si>
  <si>
    <t>ООО "Личный доктор"</t>
  </si>
  <si>
    <t>ООО "ЛораВита"</t>
  </si>
  <si>
    <t>ООО "ЛПК"</t>
  </si>
  <si>
    <t>ООО ЛПМО "Новое сечение"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</si>
  <si>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</si>
  <si>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</si>
  <si>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</si>
  <si>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</si>
  <si>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</si>
  <si>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"МФЦ-Кузбасс"</t>
  </si>
  <si>
    <t>ООО МЦ "Лотос"</t>
  </si>
  <si>
    <t>ООО МЦ "МЕДЕОР"</t>
  </si>
  <si>
    <t>ООО "Неврологическая клиника доктора Бубновой И.Д"</t>
  </si>
  <si>
    <t>ООО "Независимость"</t>
  </si>
  <si>
    <t>ООО "НИИ Педиатрии и Неврологии "Дети Индиго"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</si>
  <si>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</si>
  <si>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</si>
  <si>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</si>
  <si>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</si>
  <si>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</si>
  <si>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</si>
  <si>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</si>
  <si>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</si>
  <si>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</si>
  <si>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</si>
  <si>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</si>
  <si>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</si>
  <si>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</si>
  <si>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</si>
  <si>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</si>
  <si>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</si>
  <si>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</si>
  <si>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</si>
  <si>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</si>
  <si>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</si>
  <si>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</si>
  <si>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</si>
  <si>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</si>
  <si>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</si>
  <si>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ООО "КристаллМед"</t>
  </si>
  <si>
    <t>Еткульский р-н</t>
  </si>
  <si>
    <t>ГБУЗ "Районная больница с. Еткуль"</t>
  </si>
  <si>
    <t>Карталинский р-н</t>
  </si>
  <si>
    <t>ГБУЗ "Районная больница г. Карталы"</t>
  </si>
  <si>
    <t>ГБУЗ "Участковая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</si>
  <si>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</si>
  <si>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</si>
  <si>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</si>
  <si>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</si>
  <si>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</si>
  <si>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</si>
  <si>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</si>
  <si>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</si>
  <si>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</si>
  <si>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</si>
  <si>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</si>
  <si>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</si>
  <si>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</si>
  <si>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</si>
  <si>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</si>
  <si>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</si>
  <si>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</si>
  <si>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</si>
  <si>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</si>
  <si>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</si>
  <si>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</si>
  <si>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</si>
  <si>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"Областная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</si>
  <si>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</si>
  <si>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</si>
  <si>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</si>
  <si>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</si>
  <si>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</si>
  <si>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</si>
  <si>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</si>
  <si>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</si>
  <si>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</si>
  <si>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</si>
  <si>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</si>
  <si>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</si>
  <si>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"Районная больница г. Чебаркуль"</t>
  </si>
  <si>
    <t>ООО "Курорт "Кисегач"</t>
  </si>
  <si>
    <t>ООО "Смайл"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</si>
  <si>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</si>
  <si>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</si>
  <si>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</si>
  <si>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</si>
  <si>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</si>
  <si>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</si>
  <si>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</si>
  <si>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</si>
  <si>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</si>
  <si>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</si>
  <si>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</si>
  <si>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</si>
  <si>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</si>
  <si>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 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</si>
  <si>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</si>
  <si>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</si>
  <si>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</si>
  <si>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</si>
  <si>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гр.9+ гр.10)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</si>
  <si>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</si>
  <si>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</si>
  <si>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(гр.14+гр.15)</t>
  </si>
  <si>
    <t>Диагностические и лабораторные исследования в рамках базовой программы ОМС</t>
  </si>
  <si>
    <t>Диагностические и лабораторные исследования
 в дополнение к  базовой программе ОМС</t>
  </si>
  <si>
    <t>Областной пульмонологический центр, посещения</t>
  </si>
  <si>
    <t>Офтальмологический центр (с проведением диагностических исследований, лазерной коагуляции), посещения</t>
  </si>
  <si>
    <t>Проведение консилиума, посещения</t>
  </si>
  <si>
    <t>Центры здоровья,
кол-во посещений</t>
  </si>
  <si>
    <t xml:space="preserve">Консультативно-диагностические центры
</t>
  </si>
  <si>
    <t>Передвижные формы предоставления мед. услуг
(мобильные  бригады), кол-во посещений</t>
  </si>
  <si>
    <t xml:space="preserve">Школа для больных сахарным диабетом, комплексные посещения 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</si>
  <si>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</si>
  <si>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</si>
  <si>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</si>
  <si>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</si>
  <si>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</si>
  <si>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</si>
  <si>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</si>
  <si>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КТ, кол-во исследований</t>
  </si>
  <si>
    <t>МРТ, кол-во исследований</t>
  </si>
  <si>
    <t>Ультразвуковое исследование сердечно-сосудистой системы</t>
  </si>
  <si>
    <t>Эндоскопические диагностические исследования, кол-во исследований</t>
  </si>
  <si>
    <t>Молекулярно-генетические исследования с целью выявления онкологических заболеваний, кол-во исследований</t>
  </si>
  <si>
    <t>Патологоанатомические исследования, кол-во исследований</t>
  </si>
  <si>
    <t>Лабораторное исследование на коронавирусную инфекцию (определение РНК COVID -19 методом ПЦР),
кол-во исследований</t>
  </si>
  <si>
    <t>иные исследования в ЦАОП, кол-во исследований</t>
  </si>
  <si>
    <t>Исследования на наличие ОРВИ</t>
  </si>
  <si>
    <t>Исследования на наличие вируса гриппа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</si>
  <si>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</si>
  <si>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</si>
  <si>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</si>
  <si>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</si>
  <si>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 (базовый, расширенный),
кол-во исследований</t>
  </si>
  <si>
    <t>Патологоанатомические исследования</t>
  </si>
  <si>
    <t>Эндоскопичес-кие диагностичес-кие исследования в амбулаторных условиях, кол-во исследований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</si>
  <si>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исследований</t>
  </si>
  <si>
    <t>МРТ с целью выявления ЗНО в амбулаторных условиях, кол-во исследований</t>
  </si>
  <si>
    <t>кол-во посещений с иными целями</t>
  </si>
  <si>
    <t>кол-во обращений</t>
  </si>
  <si>
    <t>Кол-во посещений (гр.6+гр.11)</t>
  </si>
  <si>
    <t>Кол-во случаев (гр.6+гр.12)</t>
  </si>
  <si>
    <t xml:space="preserve">Кол-во посещений </t>
  </si>
  <si>
    <t xml:space="preserve">Кол-во случаев </t>
  </si>
  <si>
    <t>в амбулаторных условиях,
кол-во исследований</t>
  </si>
  <si>
    <t>в КС, 
кол-во исследований</t>
  </si>
  <si>
    <t>ИТОГО по ТП ОМС Челябинской обл.</t>
  </si>
  <si>
    <t>Распределение объемов медицинской помощи между медицинскими организациями на 2023г.</t>
  </si>
  <si>
    <t>Территория</t>
  </si>
  <si>
    <t>Код КСГ</t>
  </si>
  <si>
    <t>Код услуги</t>
  </si>
  <si>
    <t>Наименование услуги диализа</t>
  </si>
  <si>
    <t>Кол-во
услуг, дней обмена</t>
  </si>
  <si>
    <t>1</t>
  </si>
  <si>
    <t>2</t>
  </si>
  <si>
    <t>3</t>
  </si>
  <si>
    <t>X</t>
  </si>
  <si>
    <t>Круглосуточный стационар, всего</t>
  </si>
  <si>
    <t>st99.001.2</t>
  </si>
  <si>
    <t>A18.05.002.002</t>
  </si>
  <si>
    <t>Гемодиализ интермиттирующий низкопоточный</t>
  </si>
  <si>
    <t>st99.001.3</t>
  </si>
  <si>
    <t>A18.05.002.001</t>
  </si>
  <si>
    <t>Гемодиализ интермиттирующий высокопоточный</t>
  </si>
  <si>
    <t>Дневной стационар всех типов, всего</t>
  </si>
  <si>
    <t>ИТОГО по всем видам диализа</t>
  </si>
  <si>
    <t>Еманжелинск</t>
  </si>
  <si>
    <t>Кыштым</t>
  </si>
  <si>
    <t>Магнитогорск</t>
  </si>
  <si>
    <t>Озерск</t>
  </si>
  <si>
    <t>st99.001.4</t>
  </si>
  <si>
    <t>A18.05.011</t>
  </si>
  <si>
    <t>Гемодиафильтрация</t>
  </si>
  <si>
    <t>Челябинск</t>
  </si>
  <si>
    <t>st99.001.8</t>
  </si>
  <si>
    <t>A18.05.011.001</t>
  </si>
  <si>
    <t>Гемодиафильтрация продленная</t>
  </si>
  <si>
    <t>st99.001.10</t>
  </si>
  <si>
    <t>A18.05.011.002</t>
  </si>
  <si>
    <t>Гемодиафильтрация продолжительная</t>
  </si>
  <si>
    <t>Амбулаторно-поликлиническая помощь, всего</t>
  </si>
  <si>
    <t>A18.30.001</t>
  </si>
  <si>
    <t>Перитонеальный диализ</t>
  </si>
  <si>
    <t>st99.001.5</t>
  </si>
  <si>
    <t>A18.05.004</t>
  </si>
  <si>
    <t>Ультрафильтрация крови</t>
  </si>
  <si>
    <t>st99.001.6</t>
  </si>
  <si>
    <t>A18.05.002.003</t>
  </si>
  <si>
    <t>Гемодиализ интермиттирующий продленный</t>
  </si>
  <si>
    <t>st99.001.7</t>
  </si>
  <si>
    <t>A18.05.004.001</t>
  </si>
  <si>
    <t>Ультрафильтрация крови продленная</t>
  </si>
  <si>
    <t>st99.001.9</t>
  </si>
  <si>
    <t>A18.05.002.005</t>
  </si>
  <si>
    <t>Гемодиализ продолжительный</t>
  </si>
  <si>
    <t>A18.30.001.002</t>
  </si>
  <si>
    <t>Перитонеальный диализ с использованием автоматизированных технологий</t>
  </si>
  <si>
    <t>ИТОГО по всем МО</t>
  </si>
  <si>
    <t>Группа профилей</t>
  </si>
  <si>
    <t>Койко-дни</t>
  </si>
  <si>
    <t/>
  </si>
  <si>
    <t>----- Итого по виду помощи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</si>
  <si>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</si>
  <si>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</si>
  <si>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</si>
  <si>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</si>
  <si>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</si>
  <si>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</si>
  <si>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</si>
  <si>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----- Итого по группе профилей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</si>
  <si>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</si>
  <si>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</si>
  <si>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</si>
  <si>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</si>
  <si>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</si>
  <si>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[N81;N88.4;N88.1] операции эндоскопическим, влагалищным и абдоминальным доступом и их сочетание в различной комбинации (слинговая операция (TVT-0, TVT, TOT) с использованием имплантатов) (взр)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</si>
  <si>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</si>
  <si>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</si>
  <si>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</si>
  <si>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</si>
  <si>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[Q15.0,H26.0,H26.1,H26.2,H26.3,H26.4,H40.1,H40.2,H40.3,H40.4,H40.5,H40.6,H40.8] Модифицированная синустрабекулэктомия с задней трепанацией склеры с имплантацией антиглаукоматозного дренажа, в том числе с применением лазерной хирургии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</si>
  <si>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</si>
  <si>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</si>
  <si>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</si>
  <si>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 [I20.0,I20.1,I20.8,I20.9,I21.0,I21.1,I21.2,I21.3,I21.9,I25.0,I25.1,I25.2,I25.3,I25.4,I25.5,I25.6,I25.8,I25.9,I22.0,I22.1,I22.8,I22.9] Баллонная вазодилятация и/или стентирование с установкой 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</si>
  <si>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 [I20.0,I20.1,I20.8,I20.9,I21.0,I21.1,I21.2,I21.3,I21.9,I25.0,I25.1,I25.2,I25.3,I25.4,I25.5,I25.6,I25.8,I25.9,I22.0,I22.1,I22.8,I22.9] Баллонная вазодилятация и/или стентирование с установкой 2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</si>
  <si>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 [I20.0,I20.1,I20.8,I20.9,I21.0,I21.1,I21.2,I21.3,I21.9,I25.0,I25.1,I25.2,I25.3,I25.4,I25.5,I25.6,I25.8,I25.9,I22.0,I22.1,I22.8,I22.9] Баллонная вазодилятация и/или стентирование с установкой 1 стента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</si>
  <si>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 [I20.1,I20.8,I25.0,I25.1,I25.2,I25.3,I25.4,I25.5,I25.6,I25.8,I25.9] Баллонная вазодилатация с установкой 1 стента в сосуд (взр)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</si>
  <si>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 [I20.1,I20.8,I25.0,I25.1,I25.2,I25.3,I25.4,I25.5,I25.6,I25.8,I25.9]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</si>
  <si>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 [I20.1,I20.8,I25.0,I25.1,I25.2,I25.3,I25.4,I25.5,I25.6,I25.8,I25.9] Баллонная вазодилатация с установкой 3 стентов в сосуд (сосуды) (взр)</t>
  </si>
  <si>
    <t>ТРАВМАТОЛОГИЯ И ОРТОПЕДИЯ (взр)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</si>
  <si>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 [M17.0,M17.1,M17.2,M17.3,M17.4,M17.5,M17.9] Имплантация эндопротеза с одновременной реконструкцией биологической оси конечности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</si>
  <si>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</si>
  <si>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</si>
  <si>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</si>
  <si>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</si>
  <si>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</si>
  <si>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</si>
  <si>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</si>
  <si>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</si>
  <si>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</si>
  <si>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[C54] экстирпация матки с маточными трубами видеоэндоскопическая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</si>
  <si>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</si>
  <si>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</si>
  <si>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(70-99 Гр). Радиомодификация. Компьютерно-томографическая и (или) магнитно-резонансная топометрия. 3D - 4D планирование. Фиксирующие устройства.Объемная визуализация мишени. Синхронизация дыхания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</si>
  <si>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[C54.0,C54.1,C54.2,C54.3,C54.8,C54.9] Видеоэндоскопическая экстирпация матки с придатками и тазовой лимфаденэктомией (взр)</t>
  </si>
  <si>
    <t>Дистанционная лучевая терапия в радиотерапевтических отделениях при злокачественных новообразованиях [C52,C55,C51.0,C51.1,C51.2,C51.8,C51.9,C53.0,C53.1,C53.8,C53.9,C54.0,C54.1,C54.2,C54.3,C54.8,C54.9] Конформная дистанционная лучевая терапия, в том числе IMRT, IGRT, VMAT, стереотаксическая (40 - 69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</si>
  <si>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</si>
  <si>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</si>
  <si>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</si>
  <si>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</si>
  <si>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</si>
  <si>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Правосторонняя гемиколэктомия с расширенной лимфаденэктомией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</si>
  <si>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</si>
  <si>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</si>
  <si>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</si>
  <si>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Миасс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</si>
  <si>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</si>
  <si>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</si>
  <si>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</si>
  <si>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</si>
  <si>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</si>
  <si>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</si>
  <si>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</si>
  <si>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</si>
  <si>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</si>
  <si>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</si>
  <si>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</si>
  <si>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</si>
  <si>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</si>
  <si>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</si>
  <si>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ХИРУРГИЯ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</si>
  <si>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</si>
  <si>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со спленэктомией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</si>
  <si>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</si>
  <si>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кишки, 
в том числе с ликвидацией свища
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</si>
  <si>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</si>
  <si>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</si>
  <si>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</si>
  <si>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</si>
  <si>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</si>
  <si>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</si>
  <si>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</si>
  <si>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</si>
  <si>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</si>
  <si>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</si>
  <si>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</si>
  <si>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</si>
  <si>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 [H16.0,H17.0,H17.1,H17.8,H17.9,H18.0,H18.1,H18.2,H18.3,H18.4,H18.5,H18.6,H18.7,H18.8,H18.9] Интенсивное консервативное лечение язвы роговицы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</si>
  <si>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</si>
  <si>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</si>
  <si>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</si>
  <si>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[N20.2,N20.0,N20.1,N13.0,N13.1,N13.2,Q62.1,Q62.2,Q62.3,Q62.7] Перкутанная нефролитолапоксия в сочетании с лазерной литотрипсией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</si>
  <si>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</si>
  <si>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</si>
  <si>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00.0,C00.1,C00.2,C00.3,C00.4,C00.5,C00.6,C00.8,C00.9,C01,C03.1,C03.9,C04.0,C04.1,C04.8,C04.9,C06.0,C06.1,C06.2,C06.9,C07,C08.0,C08.1,C08.8,C08.9,C09.0,C09.8,C09.9,C10.0,C10.1,C10.2,C10.4,C10.8,C10.9,C11.0,C11.1,C11.2,C11.3,C11.8,C11.9,C13.0,C13.1,C13.2,C13.8,C13.9,C14.0,C12,C14.8,C15.0,C30.0,C30.1,C31.0,C31.1,C31.2,C31.3,C31.8,C31.9,C32.0,C32.1,C32.2,C32.3,C32.8,C32.9,C33,C49.0,C73,C02.0,C02.1,C02.2,C02.3,C02.4,C02.8,C02.9,C05.0,C05.1,C05.2,C05.8,C05.9,C43.0,C43.1,C43.2,C43.3,C43.4,C43.5,C43.6,C43.7,C43.8,C43.9,C44.0,C44.1,C44.2,C44.3,C44.4,C44.5,C44.6,C44.7,C44.8,C44.9,C69.0,C69.1,C69.2,C69.3,C69.4,C69.5,C69.6,C69.8,C69.9]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</si>
  <si>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00.0,C00.1,C00.2,C00.3,C00.4,C00.5,C00.6,C00.8,C00.9,C01,C03.1,C03.9,C04.0,C04.1,C04.8,C04.9,C06.0,C06.1,C06.2,C06.9,C07,C08.0,C08.1,C08.8,C08.9,C09.0,C09.8,C09.9,C10.0,C10.1,C10.2,C10.4,C10.8,C10.9,C11.0,C11.1,C11.2,C11.3,C11.8,C11.9,C13.0,C13.1,C13.2,C13.8,C13.9,C14.0,C12,C14.8,C15.0,C30.0,C30.1,C31.0,C31.1,C31.2,C31.3,C31.8,C31.9,C32.0,C32.1,C32.2,C32.3,C32.8,C32.9,C33,C49.0,C73,C02.0,C02.1,C02.2,C02.3,C02.4,C02.8,C02.9,C05.0,C05.1,C05.2,C05.8,C05.9,C43.0,C43.1,C43.2,C43.3,C43.4,C43.5,C43.6,C43.7,C43.8,C43.9,C44.0,C44.1,C44.2,C44.3,C44.4,C44.5,C44.6,C44.7,C44.8,C44.9,C69.0,C69.1,C69.2,C69.3,C69.4,C69.5,C69.6,C69.8,C69.9]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</si>
  <si>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[C43.0,C43.1,C43.2,C43.3,C43.4,C43.5,C43.6,C43.7,C43.8,C43.9,C44.0,C44.1,C44.2,C44.3,C44.4,C44.5,C44.6,C44.7,C44.8,C44.9]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</si>
  <si>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[C50.0,C50.1,C50.2,C50.3,C50.4,C50.5,C50.6,C50.8,C50.9] Отсроченная реконструкция молочной железы кожно-мышечным лоскутом (кожно-мышечным лоскутом прямой мышцы живота, торакодорзальным лоскутом), в том числе с использованием эндопротеза и микрохирургической техники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</si>
  <si>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</si>
  <si>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</si>
  <si>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[I20.0,I24.0,I21.0,I21.1,I21.2,I21.3,I21.4,I21.9,I22.0,I22.1,I22.8,I22.9] Коронарное шунтирование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</si>
  <si>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</si>
  <si>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</si>
  <si>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</si>
  <si>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</si>
  <si>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</si>
  <si>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</si>
  <si>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</si>
  <si>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</si>
  <si>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</si>
  <si>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</si>
  <si>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</si>
  <si>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</si>
  <si>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</si>
  <si>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</si>
  <si>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</si>
  <si>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</si>
  <si>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</si>
  <si>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</si>
  <si>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</si>
  <si>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</si>
  <si>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</si>
  <si>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</si>
  <si>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</si>
  <si>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</si>
  <si>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</si>
  <si>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</si>
  <si>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</si>
  <si>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</si>
  <si>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</si>
  <si>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 [C81-C90,C91.0,C91.5-C91.9,C92,C93,C94.0,C94.2-C94.7,C95,C96.9,C00-C14,C15-C21,C22,C23-C26,C30-C32,C34,C37,C38,C39,C40,C41,C45,C46,C47,C48,C49,C51-C58,C60,C61,C62,C63,C64,C65,C66,C67,C68,C69,C71,C72,C73,C74,C75,C76,C77,C78,C79]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</si>
  <si>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ОТОРИНОЛАРИНГОЛОГИЯ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</si>
  <si>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</si>
  <si>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</si>
  <si>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</si>
  <si>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</si>
  <si>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ОФТАЛЬМОЛОГИЯ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</si>
  <si>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</si>
  <si>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</si>
  <si>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</si>
  <si>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</si>
  <si>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[C43.1,C44.1,C72.3,D31.5,D31.6,Q10.7,Q11.0,Q11.1,Q11.2,C69.0,C69.1,C69.2,C69.3,C69.4,C69.5,C69.6,C69.8,C69.9] Отграничительная и разрушающая лазеркоагуляция при новообразованиях глаза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</si>
  <si>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[H26.0,H26.1,H26.2,H26.4,H27.0,H33.0,H35.1,H40.3,H40.4,H40.5,H43.1,H43.3,H49.9,Q10.0,Q10.1,Q11.1,Q12.0,Q12.1,Q12.3,Q12.4,Q12.8,Q13.0,Q13.3,Q13.4,Q13.8,Q14.0,Q14.1,Q14.3,Q15.0,H04.5,H05.3,H11.2,H33.2,H33.3,H33.4,H33.5,Q10.4,Q10.5,Q10.6,Q10.7,H02.0,H02.1,H02.2,H02.3,H02.4,H02.5] Модифицированная синустрабекулэктомия, в том числе с задней трепанацией склеры (дет)</t>
  </si>
  <si>
    <t>Поликомпонентное иммуносупрессивное лечение локальных и распространенных форм системного склероза [M34] 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</si>
  <si>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</si>
  <si>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 [M08.1,M08.3,M08.4,M09.0,M09.1,M09.2,M09.8] Поликомпонентная терапия с инициацией или заменой генно-инженерных биологических лекарственных препаратов или селективных иммунодепрессантов в сочетании или без глюкокортикоидов, и/или иммунодепрессантов под контролем лабораторных и инструментальных методов, включая биохимические, иммунологические и/или молекулярно-генетические методы, и/или молекулярно-биологические и/или микробиологические, и/или эндоскопические, и/или рентгенологические (компьютерная томография, магнитно-резонансная томография), и/или ультразвуковые методы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</si>
  <si>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</si>
  <si>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</si>
  <si>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</si>
  <si>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</si>
  <si>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</si>
  <si>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</si>
  <si>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</si>
  <si>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</si>
  <si>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</si>
  <si>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</si>
  <si>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</si>
  <si>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</si>
  <si>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</si>
  <si>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</si>
  <si>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</si>
  <si>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</si>
  <si>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</si>
  <si>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</si>
  <si>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</si>
  <si>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[C56] лапароскопическая аднексэктомия или резекция яичников, субтотальная резекция большого сальника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</si>
  <si>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</si>
  <si>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00.0,C00.1,C00.2,C00.3,C00.4,C00.5,C00.6,C00.8,C00.9,C01,C03.1,C03.9,C04.0,C04.1,C04.8,C04.9,C06.0,C06.1,C06.2,C06.9,C07,C08.0,C08.1,C08.8,C08.9,C09.0,C09.8,C09.9,C10.0,C10.1,C10.2,C10.4,C10.8,C10.9,C11.0,C11.1,C11.2,C11.3,C11.8,C11.9,C13.0,C13.1,C13.2,C13.8,C13.9,C14.0,C12,C14.8,C15.0,C30.0,C30.1,C31.0,C31.1,C31.2,C31.3,C31.8,C31.9,C32.0,C32.1,C32.2,C32.3,C32.8,C32.9,C33,C49.0,C73,C02.0,C02.1,C02.2,C02.3,C02.4,C02.8,C02.9,C05.0,C05.1,C05.2,C05.8,C05.9,C43.0,C43.1,C43.2,C43.3,C43.4,C43.5,C43.6,C43.7,C43.8,C43.9,C44.0,C44.1,C44.2,C44.3,C44.4,C44.5,C44.6,C44.7,C44.8,C44.9,C69.0,C69.1,C69.2,C69.3,C69.4,C69.5,C69.6,C69.8,C69.9] Гемиглоссэктомия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</si>
  <si>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00.0,C00.1,C00.2,C00.3,C00.4,C00.5,C00.6,C00.8,C00.9,C01,C03.1,C03.9,C04.0,C04.1,C04.8,C04.9,C06.0,C06.1,C06.2,C06.9,C07,C08.0,C08.1,C08.8,C08.9,C09.0,C09.8,C09.9,C10.0,C10.1,C10.2,C10.4,C10.8,C10.9,C11.0,C11.1,C11.2,C11.3,C11.8,C11.9,C13.0,C13.1,C13.2,C13.8,C13.9,C14.0,C12,C14.8,C15.0,C30.0,C30.1,C31.0,C31.1,C31.2,C31.3,C31.8,C31.9,C32.0,C32.1,C32.2,C32.3,C32.8,C32.9,C33,C49.0,C73,C02.0,C02.1,C02.2,C02.3,C02.4,C02.8,C02.9,C05.0,C05.1,C05.2,C05.8,C05.9,C43.0,C43.1,C43.2,C43.3,C43.4,C43.5,C43.6,C43.7,C43.8,C43.9,C44.0,C44.1,C44.2,C44.3,C44.4,C44.5,C44.6,C44.7,C44.8,C44.9,C69.0,C69.1,C69.2,C69.3,C69.4,C69.5,C69.6,C69.8,C69.9]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</si>
  <si>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00.0,C00.1,C00.2,C00.3,C00.4,C00.5,C00.6,C00.8,C00.9,C01,C03.1,C03.9,C04.0,C04.1,C04.8,C04.9,C06.0,C06.1,C06.2,C06.9,C07,C08.0,C08.1,C08.8,C08.9,C09.0,C09.8,C09.9,C10.0,C10.1,C10.2,C10.4,C10.8,C10.9,C11.0,C11.1,C11.2,C11.3,C11.8,C11.9,C13.0,C13.1,C13.2,C13.8,C13.9,C14.0,C12,C14.8,C15.0,C30.0,C30.1,C31.0,C31.1,C31.2,C31.3,C31.8,C31.9,C32.0,C32.1,C32.2,C32.3,C32.8,C32.9,C33,C49.0,C73,C02.0,C02.1,C02.2,C02.3,C02.4,C02.8,C02.9,C05.0,C05.1,C05.2,C05.8,C05.9,C43.0,C43.1,C43.2,C43.3,C43.4,C43.5,C43.6,C43.7,C43.8,C43.9,C44.0,C44.1,C44.2,C44.3,C44.4,C44.5,C44.6,C44.7,C44.8,C44.9,C69.0,C69.1,C69.2,C69.3,C69.4,C69.5,C69.6,C69.8,C69.9] Энуклеация глазного яблока с формированием опорно-двигательной культи имплантатом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</si>
  <si>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[C15.0,C15.1,C15.2,C15.3,C15.4,C15.5,C15.8,C15.9] Одномоментная эзофагэктомия (субтотальная резекция пищевода) с лимфаденэктомией 2S, 2F, 3F и пластикой пищевода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</si>
  <si>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[C61] Лапароскопическая простатэктомия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</si>
  <si>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[C19,C20,C48.1,C18.0,C18.1,C18.2,C18.3,C18.4,C18.5,C18.6,C18.7,C18.8,C18.9,C08.0,C08.1,C08.8,C08.9] Резекция прямой кишки с резекцией печени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</si>
  <si>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[C23,C22.0,C22.1,C22.2,C22.3,C22.4,C22.7,C22.9,C24.0,C24.1,C24.8,C24.9] Анатомическая резекция печени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</si>
  <si>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[C23,C22.0,C22.1,C22.2,C22.3,C22.4,C22.7,C22.9,C24.0,C24.1,C24.8,C24.9] Правосторонняя гемигепатэктомия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</si>
  <si>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[C23,C22.0,C22.1,C22.2,C22.3,C22.4,C22.7,C22.9,C24.0,C24.1,C24.8,C24.9] Левосторонняя гемигепатэктомия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</si>
  <si>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[C34.0,C34.1,C34.2,C34.3,C34.8,C34.9] Расширенная, комбинированная лобэктомия, билобэктомия, пневмонэктомия.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</si>
  <si>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[C43.0,C43.1,C43.2,C43.3,C43.4,C43.5,C43.6,C43.7,C43.8,C43.9,C44.0,C44.1,C44.2,C44.3,C44.4,C44.5,C44.6,C44.7,C44.8,C44.9] Иссечение опухоли кожи с эксцизионной биопсией сигнальных (сторожевых) лимфатических узлов или эксцизионная биопсия сигнальных (сторожевых) лимфатических узлов с реэксцизией послеоперационного рубца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</si>
  <si>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[C50.0,C50.1,C50.2,C50.3,C50.4,C50.5,C50.6,C50.8,C50.9] Резекция молочной железы с определением "сторожевого" лимфоузла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</si>
  <si>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 [C56] Циторедуктивные операции с внутрибрюшной гипертермической химиотерапией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</si>
  <si>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 [C81-C90,C91.0,C91.5-C91.9,C92,C93,C94.0,C94.2-C94.7,C95,C96.9,C00-C14,C15-C21,C22,C23-C26,C30-C32,C34,C37,C38,C39,C40,C41,C45,C46,C47,C48,C49,C51-C58,C60,C61,C62,C63,C64,C65,C66,C67,C68,C69,C71,C72,C73,C74,C75,C76,C77,C78,C79]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</si>
  <si>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 [D27,D26.0,D26.1,D26.7,D26.9,D25.0,D25.1,D25.2,D25.9]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</si>
  <si>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 сохранением селезенки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</si>
  <si>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срединная резекция поджелудочной железы (атипичная резекция)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</si>
  <si>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</si>
  <si>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</si>
  <si>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</si>
  <si>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</si>
  <si>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</si>
  <si>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пораженного участка тонкой 
и (или) толстой кишки, в том числе с формированием анастомоза, илеостомия (колостомия)
 (взр)</t>
  </si>
  <si>
    <t>ГАСТРОЭНТЕРОЛОГИЯ (взр)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</si>
  <si>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 [K90.0,K50.0,K50.1,K50.8,K50.9,K51.0,K51.2,K51.3,K51.4,K51.5,K51.8,K51.9] Поликомпонентная терапия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</si>
  <si>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</si>
  <si>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</si>
  <si>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</si>
  <si>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[C71.6;C79.3;D33.1;D18.0;D43.1] удаление опухоли с применением нейрофизиологического мониторинга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</si>
  <si>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[C72.2;D33.3;Q85]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</si>
  <si>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</si>
  <si>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</si>
  <si>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[C41.0;C43.4;C44.4;C79.4;C79.5;C49.0;D16.4;D48.0] удаление опухоли с применением двух и более методов лечения (интраоперационных технологий)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</si>
  <si>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</si>
  <si>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</si>
  <si>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</si>
  <si>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</si>
  <si>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</si>
  <si>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</si>
  <si>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</si>
  <si>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</si>
  <si>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 [M05.0,M05.1,M05.2,M05.3,M05.8,M06.0,M06.1,M06.4,M06.8,M45,M07.2,M08.0,M08.1,M08.2,M08.3,M08.4,M08.8,M08.9,M32.0,M32.1,M32.8,M32.9,M34.0,M34.1,M34.2,M34.8,M34.9] Поликомпонентная иммуномодулирующая терапия с инициацией или заменой генно-инженерных биологических лекарственных препаратов или селективных ингибиторов семейства янус-киназ, лабораторной диагностики с использованием комплекса иммунологических исследований и/или лучевых и/или ультразвуковых методов диагностики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</si>
  <si>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</si>
  <si>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</si>
  <si>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</si>
  <si>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</si>
  <si>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</si>
  <si>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[L91;M96;M95.0] хирургическая коррекция рубцовой деформации верхней губы и носа местными тканями (дет)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</si>
  <si>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</si>
  <si>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[Q18.5;Q18.4] пластическое устранение макростомы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</si>
  <si>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</si>
  <si>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</si>
  <si>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</si>
  <si>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Поликомпонентное лечение тяжелых, резистентных форм атопического дерматита и псориаза, включая псориатический артрит с инициацией или заменой генно-инженерных биологических лекарственных препаратов [L40.0] Поликомпонентная терапия с инициацией или заменой генно-инженерных биологических лекарственных препаратов в сочетании с иммуносупрессивными лекарственными препаратами (взр)</t>
  </si>
  <si>
    <t>Поликомпонентное лечение тяжелых, резистентных форм атопического дерматита и псориаза, включая псориатический артрит с инициацией или заменой генно-инженерных биологических лекарственных препаратов [L40.5,L20.0,L20.8,L20.9] Поликомпонентная терапия с инициацией или заменой генно-инженерных биологических лекарственных препаратов (взр)</t>
  </si>
  <si>
    <t>МО</t>
  </si>
  <si>
    <t>Наименование вида ВМП, коды МКБ, метод лечения ВМП</t>
  </si>
  <si>
    <t>Сл. госпит.</t>
  </si>
  <si>
    <t>Распределение объемов предоставления высокотехнологичной медицинской помощи между медицинскими организациями на 2023 год</t>
  </si>
  <si>
    <t>ИТОГО по Челябинской области, из них:</t>
  </si>
  <si>
    <t>В дополнение к базовой программе  ОМС</t>
  </si>
</sst>
</file>

<file path=xl/styles.xml><?xml version="1.0" encoding="utf-8"?>
<styleSheet xmlns="http://schemas.openxmlformats.org/spreadsheetml/2006/main">
  <numFmts count="1">
    <numFmt numFmtId="44" formatCode="_-* #,##0.00\ &quot;₽&quot;_-;\-* #,##0.00\ &quot;₽&quot;_-;_-* &quot;-&quot;??\ &quot;₽&quot;_-;_-@_-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4" fontId="9" fillId="0" borderId="0" applyFont="0" applyFill="0" applyBorder="0" applyAlignment="0" applyProtection="0"/>
  </cellStyleXfs>
  <cellXfs count="114">
    <xf numFmtId="0" fontId="0" fillId="0" borderId="0" xfId="0"/>
    <xf numFmtId="3" fontId="5" fillId="2" borderId="1" xfId="2" applyNumberFormat="1" applyFont="1" applyFill="1" applyBorder="1" applyAlignment="1" applyProtection="1">
      <alignment horizontal="right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/>
    </xf>
    <xf numFmtId="0" fontId="5" fillId="2" borderId="1" xfId="2" applyFont="1" applyFill="1" applyBorder="1" applyAlignment="1" applyProtection="1">
      <alignment horizontal="left" vertical="center"/>
    </xf>
    <xf numFmtId="3" fontId="5" fillId="2" borderId="1" xfId="2" applyNumberFormat="1" applyFont="1" applyFill="1" applyBorder="1" applyAlignment="1" applyProtection="1">
      <alignment horizontal="right" vertical="center"/>
    </xf>
    <xf numFmtId="0" fontId="18" fillId="0" borderId="0" xfId="0" applyFont="1"/>
    <xf numFmtId="0" fontId="19" fillId="0" borderId="0" xfId="0" applyFont="1"/>
    <xf numFmtId="0" fontId="19" fillId="0" borderId="1" xfId="0" quotePrefix="1" applyFont="1" applyBorder="1" applyAlignment="1">
      <alignment horizontal="center"/>
    </xf>
    <xf numFmtId="1" fontId="19" fillId="0" borderId="1" xfId="0" quotePrefix="1" applyNumberFormat="1" applyFont="1" applyBorder="1" applyAlignment="1">
      <alignment horizontal="center"/>
    </xf>
    <xf numFmtId="0" fontId="22" fillId="0" borderId="1" xfId="0" applyFont="1" applyBorder="1"/>
    <xf numFmtId="3" fontId="22" fillId="0" borderId="1" xfId="0" applyNumberFormat="1" applyFont="1" applyBorder="1"/>
    <xf numFmtId="0" fontId="22" fillId="0" borderId="0" xfId="0" applyFont="1"/>
    <xf numFmtId="0" fontId="19" fillId="0" borderId="1" xfId="0" applyFont="1" applyBorder="1"/>
    <xf numFmtId="3" fontId="19" fillId="0" borderId="1" xfId="0" applyNumberFormat="1" applyFont="1" applyBorder="1"/>
    <xf numFmtId="0" fontId="23" fillId="0" borderId="0" xfId="0" applyFont="1"/>
    <xf numFmtId="0" fontId="7" fillId="0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quotePrefix="1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7" fillId="0" borderId="1" xfId="0" quotePrefix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23" fillId="0" borderId="1" xfId="0" quotePrefix="1" applyFont="1" applyBorder="1" applyAlignment="1">
      <alignment wrapText="1"/>
    </xf>
    <xf numFmtId="0" fontId="23" fillId="0" borderId="1" xfId="0" applyFont="1" applyBorder="1"/>
    <xf numFmtId="0" fontId="0" fillId="2" borderId="0" xfId="0" applyFill="1" applyAlignment="1"/>
    <xf numFmtId="0" fontId="6" fillId="2" borderId="0" xfId="1" applyFont="1" applyFill="1" applyAlignment="1" applyProtection="1">
      <alignment vertical="center" wrapText="1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vertical="center" wrapText="1"/>
    </xf>
    <xf numFmtId="0" fontId="8" fillId="2" borderId="0" xfId="0" applyFont="1" applyFill="1"/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vertical="center" wrapText="1"/>
    </xf>
    <xf numFmtId="3" fontId="4" fillId="2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left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</xf>
    <xf numFmtId="0" fontId="0" fillId="2" borderId="0" xfId="0" applyFill="1"/>
    <xf numFmtId="0" fontId="7" fillId="2" borderId="1" xfId="2" applyFont="1" applyFill="1" applyBorder="1" applyAlignment="1" applyProtection="1">
      <alignment horizontal="center" vertical="center"/>
    </xf>
    <xf numFmtId="0" fontId="7" fillId="2" borderId="1" xfId="2" applyFont="1" applyFill="1" applyBorder="1" applyAlignment="1" applyProtection="1">
      <alignment horizontal="left" vertical="center"/>
    </xf>
    <xf numFmtId="0" fontId="7" fillId="2" borderId="1" xfId="2" applyFont="1" applyFill="1" applyBorder="1" applyAlignment="1" applyProtection="1">
      <alignment horizontal="left" vertical="center" wrapText="1"/>
    </xf>
    <xf numFmtId="3" fontId="7" fillId="2" borderId="1" xfId="2" applyNumberFormat="1" applyFont="1" applyFill="1" applyBorder="1" applyAlignment="1" applyProtection="1">
      <alignment horizontal="right" vertical="center"/>
    </xf>
    <xf numFmtId="4" fontId="7" fillId="2" borderId="1" xfId="2" applyNumberFormat="1" applyFont="1" applyFill="1" applyBorder="1" applyAlignment="1" applyProtection="1">
      <alignment horizontal="right" vertical="center"/>
    </xf>
    <xf numFmtId="0" fontId="0" fillId="2" borderId="0" xfId="0" applyFill="1" applyAlignment="1">
      <alignment horizontal="center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3" fontId="16" fillId="2" borderId="1" xfId="3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5" fillId="2" borderId="1" xfId="2" applyFont="1" applyFill="1" applyBorder="1" applyAlignment="1" applyProtection="1">
      <alignment vertical="center" wrapText="1"/>
    </xf>
    <xf numFmtId="0" fontId="7" fillId="2" borderId="1" xfId="2" applyFont="1" applyFill="1" applyBorder="1" applyAlignment="1" applyProtection="1">
      <alignment vertical="center" wrapText="1"/>
    </xf>
    <xf numFmtId="3" fontId="7" fillId="2" borderId="1" xfId="2" applyNumberFormat="1" applyFont="1" applyFill="1" applyBorder="1" applyAlignment="1" applyProtection="1">
      <alignment horizontal="right" vertical="center" wrapText="1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2" borderId="8" xfId="3" applyNumberFormat="1" applyFont="1" applyFill="1" applyBorder="1" applyAlignment="1" applyProtection="1">
      <alignment horizontal="center" vertical="center" wrapText="1"/>
    </xf>
    <xf numFmtId="4" fontId="4" fillId="2" borderId="9" xfId="3" applyNumberFormat="1" applyFont="1" applyFill="1" applyBorder="1" applyAlignment="1" applyProtection="1">
      <alignment horizontal="center" vertical="center" wrapText="1"/>
    </xf>
    <xf numFmtId="4" fontId="4" fillId="2" borderId="3" xfId="3" applyNumberFormat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4" fillId="2" borderId="15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" fontId="5" fillId="2" borderId="8" xfId="3" applyNumberFormat="1" applyFont="1" applyFill="1" applyBorder="1" applyAlignment="1" applyProtection="1">
      <alignment horizontal="center" vertical="center" wrapText="1"/>
    </xf>
    <xf numFmtId="4" fontId="5" fillId="2" borderId="9" xfId="3" applyNumberFormat="1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" fontId="5" fillId="2" borderId="3" xfId="3" applyNumberFormat="1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5" fillId="2" borderId="1" xfId="3" applyNumberFormat="1" applyFont="1" applyFill="1" applyBorder="1" applyAlignment="1" applyProtection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" fontId="4" fillId="2" borderId="8" xfId="3" applyNumberFormat="1" applyFont="1" applyFill="1" applyBorder="1" applyAlignment="1" applyProtection="1">
      <alignment horizontal="center" vertical="center" textRotation="90" wrapText="1"/>
    </xf>
    <xf numFmtId="4" fontId="4" fillId="2" borderId="9" xfId="3" applyNumberFormat="1" applyFont="1" applyFill="1" applyBorder="1" applyAlignment="1" applyProtection="1">
      <alignment horizontal="center" vertical="center" textRotation="90" wrapText="1"/>
    </xf>
    <xf numFmtId="4" fontId="4" fillId="2" borderId="3" xfId="3" applyNumberFormat="1" applyFont="1" applyFill="1" applyBorder="1" applyAlignment="1" applyProtection="1">
      <alignment horizontal="center" vertical="center" textRotation="90" wrapText="1"/>
    </xf>
    <xf numFmtId="0" fontId="15" fillId="2" borderId="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44" fontId="21" fillId="0" borderId="5" xfId="4" applyFont="1" applyFill="1" applyBorder="1" applyAlignment="1">
      <alignment horizontal="center" vertical="center" wrapText="1"/>
    </xf>
    <xf numFmtId="44" fontId="21" fillId="0" borderId="7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0" borderId="8" xfId="3" applyNumberFormat="1" applyFont="1" applyFill="1" applyBorder="1" applyAlignment="1" applyProtection="1">
      <alignment horizontal="center" vertical="center" wrapText="1"/>
    </xf>
    <xf numFmtId="4" fontId="4" fillId="0" borderId="3" xfId="3" applyNumberFormat="1" applyFont="1" applyFill="1" applyBorder="1" applyAlignment="1" applyProtection="1">
      <alignment horizontal="center" vertical="center" wrapText="1"/>
    </xf>
  </cellXfs>
  <cellStyles count="5">
    <cellStyle name="Денежный" xfId="4" builtinId="4"/>
    <cellStyle name="Обычный" xfId="0" builtinId="0"/>
    <cellStyle name="Обычный 2" xfId="1"/>
    <cellStyle name="Обычный_Xl0000013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218"/>
  <sheetViews>
    <sheetView tabSelected="1" zoomScaleNormal="100" zoomScaleSheetLayoutView="55" workbookViewId="0">
      <pane xSplit="4" ySplit="10" topLeftCell="E11" activePane="bottomRight" state="frozen"/>
      <selection pane="topRight" activeCell="D1" sqref="D1"/>
      <selection pane="bottomLeft" activeCell="A10" sqref="A10"/>
      <selection pane="bottomRight" activeCell="A219" sqref="A219:XFD220"/>
    </sheetView>
  </sheetViews>
  <sheetFormatPr defaultRowHeight="15"/>
  <cols>
    <col min="1" max="1" width="5.42578125" style="38" customWidth="1"/>
    <col min="2" max="2" width="3.85546875" style="38" customWidth="1"/>
    <col min="3" max="3" width="18.28515625" style="38" customWidth="1"/>
    <col min="4" max="4" width="45.7109375" style="38" customWidth="1"/>
    <col min="5" max="5" width="10.42578125" style="44" customWidth="1"/>
    <col min="6" max="6" width="11.85546875" style="38" customWidth="1"/>
    <col min="7" max="7" width="7.85546875" style="38" customWidth="1"/>
    <col min="8" max="8" width="10.5703125" style="38" customWidth="1"/>
    <col min="9" max="18" width="7.7109375" style="38" customWidth="1"/>
    <col min="19" max="19" width="9" style="38" customWidth="1"/>
    <col min="20" max="20" width="9.42578125" style="38" customWidth="1"/>
    <col min="21" max="22" width="9" style="38" customWidth="1"/>
    <col min="23" max="26" width="8.7109375" style="38" customWidth="1"/>
    <col min="27" max="27" width="11.85546875" style="38" customWidth="1"/>
    <col min="28" max="28" width="13.42578125" style="38" customWidth="1"/>
    <col min="29" max="29" width="12.140625" style="38" customWidth="1"/>
    <col min="30" max="30" width="9.28515625" style="38" customWidth="1"/>
    <col min="31" max="33" width="9.140625" style="38"/>
    <col min="34" max="34" width="11" style="38" customWidth="1"/>
    <col min="35" max="36" width="9.140625" style="38"/>
    <col min="37" max="37" width="9.85546875" style="38" customWidth="1"/>
    <col min="38" max="38" width="10.140625" style="38" customWidth="1"/>
    <col min="39" max="39" width="11.7109375" style="38" customWidth="1"/>
    <col min="40" max="40" width="9.140625" style="38"/>
    <col min="41" max="41" width="11.28515625" style="38" customWidth="1"/>
    <col min="42" max="42" width="12" style="38" customWidth="1"/>
    <col min="43" max="44" width="9.140625" style="38"/>
    <col min="45" max="45" width="12.42578125" style="38" customWidth="1"/>
    <col min="46" max="46" width="9.140625" style="38"/>
    <col min="47" max="47" width="10" style="38" customWidth="1"/>
    <col min="48" max="48" width="10.42578125" style="38" customWidth="1"/>
    <col min="49" max="50" width="12.140625" style="38" customWidth="1"/>
    <col min="51" max="51" width="12.42578125" style="38" customWidth="1"/>
    <col min="52" max="52" width="9.140625" style="38"/>
    <col min="53" max="53" width="11.28515625" style="38" customWidth="1"/>
    <col min="54" max="54" width="9.140625" style="38"/>
    <col min="55" max="55" width="10.5703125" style="38" customWidth="1"/>
    <col min="56" max="56" width="9.140625" style="38"/>
    <col min="57" max="57" width="10.85546875" style="38" customWidth="1"/>
    <col min="58" max="58" width="9.5703125" style="38" bestFit="1" customWidth="1"/>
    <col min="59" max="59" width="10.28515625" style="38" customWidth="1"/>
    <col min="60" max="60" width="9.5703125" style="38" customWidth="1"/>
    <col min="61" max="16384" width="9.140625" style="38"/>
  </cols>
  <sheetData>
    <row r="1" spans="1:74" s="25" customFormat="1" ht="18.75" customHeight="1">
      <c r="B1" s="26"/>
      <c r="C1" s="26"/>
      <c r="D1" s="26"/>
      <c r="E1" s="56" t="s">
        <v>86</v>
      </c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26"/>
      <c r="R1" s="26"/>
      <c r="S1" s="26"/>
      <c r="T1" s="26"/>
      <c r="U1" s="26"/>
      <c r="V1" s="26"/>
      <c r="W1" s="26"/>
      <c r="X1" s="26"/>
      <c r="Y1" s="26"/>
      <c r="Z1" s="26"/>
      <c r="AA1" s="27"/>
      <c r="AB1" s="27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</row>
    <row r="2" spans="1:74" s="25" customFormat="1" ht="18.75" customHeight="1">
      <c r="B2" s="26"/>
      <c r="C2" s="26"/>
      <c r="D2" s="2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26"/>
      <c r="R2" s="26"/>
      <c r="S2" s="26"/>
      <c r="T2" s="26"/>
      <c r="U2" s="26"/>
      <c r="V2" s="26"/>
      <c r="W2" s="26"/>
      <c r="X2" s="26"/>
      <c r="Y2" s="26"/>
      <c r="Z2" s="26"/>
      <c r="AA2" s="27"/>
      <c r="AB2" s="27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</row>
    <row r="3" spans="1:74" s="25" customFormat="1" ht="18.75" customHeight="1">
      <c r="B3" s="26"/>
      <c r="C3" s="26"/>
      <c r="D3" s="26"/>
      <c r="E3" s="56" t="s">
        <v>85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26"/>
      <c r="R3" s="26"/>
      <c r="S3" s="26"/>
      <c r="T3" s="26"/>
      <c r="U3" s="26"/>
      <c r="V3" s="26"/>
      <c r="W3" s="26"/>
      <c r="X3" s="26"/>
      <c r="Y3" s="26"/>
      <c r="Z3" s="26"/>
      <c r="AA3" s="27"/>
      <c r="AB3" s="27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</row>
    <row r="4" spans="1:74" s="25" customFormat="1" ht="18.7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28"/>
      <c r="Z4" s="28"/>
      <c r="AA4" s="28"/>
      <c r="AB4" s="28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</row>
    <row r="5" spans="1:74" s="30" customFormat="1" ht="15" customHeight="1">
      <c r="A5" s="59" t="s">
        <v>16</v>
      </c>
      <c r="B5" s="59" t="s">
        <v>0</v>
      </c>
      <c r="C5" s="60" t="s">
        <v>35</v>
      </c>
      <c r="D5" s="59" t="s">
        <v>24</v>
      </c>
      <c r="E5" s="63" t="s">
        <v>1</v>
      </c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3" t="s">
        <v>38</v>
      </c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9"/>
      <c r="AW5" s="63" t="s">
        <v>2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64"/>
      <c r="BR5" s="64"/>
      <c r="BS5" s="69"/>
      <c r="BT5" s="71" t="s">
        <v>3</v>
      </c>
      <c r="BU5" s="71"/>
      <c r="BV5" s="71"/>
    </row>
    <row r="6" spans="1:74" s="30" customFormat="1" ht="27" customHeight="1">
      <c r="A6" s="59"/>
      <c r="B6" s="59"/>
      <c r="C6" s="61"/>
      <c r="D6" s="59"/>
      <c r="E6" s="58" t="s">
        <v>39</v>
      </c>
      <c r="F6" s="58"/>
      <c r="G6" s="58" t="s">
        <v>5</v>
      </c>
      <c r="H6" s="58"/>
      <c r="I6" s="63" t="s">
        <v>6</v>
      </c>
      <c r="J6" s="64"/>
      <c r="K6" s="64"/>
      <c r="L6" s="64"/>
      <c r="M6" s="64"/>
      <c r="N6" s="64"/>
      <c r="O6" s="64"/>
      <c r="P6" s="64"/>
      <c r="Q6" s="64"/>
      <c r="R6" s="69"/>
      <c r="S6" s="58" t="s">
        <v>40</v>
      </c>
      <c r="T6" s="58"/>
      <c r="U6" s="64" t="s">
        <v>6</v>
      </c>
      <c r="V6" s="64"/>
      <c r="W6" s="64"/>
      <c r="X6" s="64"/>
      <c r="Y6" s="64"/>
      <c r="Z6" s="69"/>
      <c r="AA6" s="70" t="s">
        <v>4</v>
      </c>
      <c r="AB6" s="66"/>
      <c r="AC6" s="58" t="s">
        <v>41</v>
      </c>
      <c r="AD6" s="58"/>
      <c r="AE6" s="65" t="s">
        <v>6</v>
      </c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66"/>
      <c r="AU6" s="65" t="s">
        <v>42</v>
      </c>
      <c r="AV6" s="66"/>
      <c r="AW6" s="63" t="s">
        <v>84</v>
      </c>
      <c r="AX6" s="58" t="s">
        <v>5</v>
      </c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64" t="s">
        <v>43</v>
      </c>
      <c r="BR6" s="64"/>
      <c r="BS6" s="69"/>
      <c r="BT6" s="71" t="s">
        <v>9</v>
      </c>
      <c r="BU6" s="71" t="s">
        <v>44</v>
      </c>
      <c r="BV6" s="71" t="s">
        <v>45</v>
      </c>
    </row>
    <row r="7" spans="1:74" s="30" customFormat="1" ht="15" customHeight="1">
      <c r="A7" s="59"/>
      <c r="B7" s="59"/>
      <c r="C7" s="61"/>
      <c r="D7" s="59"/>
      <c r="E7" s="58"/>
      <c r="F7" s="58"/>
      <c r="G7" s="58"/>
      <c r="H7" s="58"/>
      <c r="I7" s="58" t="s">
        <v>46</v>
      </c>
      <c r="J7" s="58"/>
      <c r="K7" s="65" t="s">
        <v>47</v>
      </c>
      <c r="L7" s="66"/>
      <c r="M7" s="58" t="s">
        <v>10</v>
      </c>
      <c r="N7" s="58"/>
      <c r="O7" s="58" t="s">
        <v>48</v>
      </c>
      <c r="P7" s="58"/>
      <c r="Q7" s="58" t="s">
        <v>49</v>
      </c>
      <c r="R7" s="58"/>
      <c r="S7" s="58"/>
      <c r="T7" s="58"/>
      <c r="U7" s="58" t="s">
        <v>22</v>
      </c>
      <c r="V7" s="58"/>
      <c r="W7" s="58" t="s">
        <v>17</v>
      </c>
      <c r="X7" s="58"/>
      <c r="Y7" s="75" t="s">
        <v>50</v>
      </c>
      <c r="Z7" s="75"/>
      <c r="AA7" s="72"/>
      <c r="AB7" s="73"/>
      <c r="AC7" s="58"/>
      <c r="AD7" s="58"/>
      <c r="AE7" s="58" t="s">
        <v>7</v>
      </c>
      <c r="AF7" s="58"/>
      <c r="AG7" s="58" t="s">
        <v>51</v>
      </c>
      <c r="AH7" s="58"/>
      <c r="AI7" s="58" t="s">
        <v>52</v>
      </c>
      <c r="AJ7" s="58"/>
      <c r="AK7" s="58" t="s">
        <v>53</v>
      </c>
      <c r="AL7" s="58"/>
      <c r="AM7" s="58" t="s">
        <v>48</v>
      </c>
      <c r="AN7" s="58"/>
      <c r="AO7" s="58" t="s">
        <v>8</v>
      </c>
      <c r="AP7" s="58"/>
      <c r="AQ7" s="58" t="s">
        <v>18</v>
      </c>
      <c r="AR7" s="58"/>
      <c r="AS7" s="58" t="s">
        <v>54</v>
      </c>
      <c r="AT7" s="58"/>
      <c r="AU7" s="77"/>
      <c r="AV7" s="73"/>
      <c r="AW7" s="58"/>
      <c r="AX7" s="76" t="s">
        <v>55</v>
      </c>
      <c r="AY7" s="76" t="s">
        <v>6</v>
      </c>
      <c r="AZ7" s="76"/>
      <c r="BA7" s="76"/>
      <c r="BB7" s="76"/>
      <c r="BC7" s="76"/>
      <c r="BD7" s="76"/>
      <c r="BE7" s="76"/>
      <c r="BF7" s="76"/>
      <c r="BG7" s="78" t="s">
        <v>56</v>
      </c>
      <c r="BH7" s="76" t="s">
        <v>57</v>
      </c>
      <c r="BI7" s="77" t="s">
        <v>32</v>
      </c>
      <c r="BJ7" s="72"/>
      <c r="BK7" s="73"/>
      <c r="BL7" s="76" t="s">
        <v>58</v>
      </c>
      <c r="BM7" s="65" t="s">
        <v>59</v>
      </c>
      <c r="BN7" s="66"/>
      <c r="BO7" s="65" t="s">
        <v>81</v>
      </c>
      <c r="BP7" s="66"/>
      <c r="BQ7" s="78" t="s">
        <v>33</v>
      </c>
      <c r="BR7" s="78" t="s">
        <v>60</v>
      </c>
      <c r="BS7" s="78" t="s">
        <v>61</v>
      </c>
      <c r="BT7" s="71"/>
      <c r="BU7" s="71"/>
      <c r="BV7" s="71"/>
    </row>
    <row r="8" spans="1:74" s="30" customFormat="1" ht="117.75" customHeight="1">
      <c r="A8" s="59"/>
      <c r="B8" s="59"/>
      <c r="C8" s="61"/>
      <c r="D8" s="59"/>
      <c r="E8" s="58"/>
      <c r="F8" s="58"/>
      <c r="G8" s="58"/>
      <c r="H8" s="58"/>
      <c r="I8" s="58"/>
      <c r="J8" s="58"/>
      <c r="K8" s="67"/>
      <c r="L8" s="6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75"/>
      <c r="Z8" s="75"/>
      <c r="AA8" s="74"/>
      <c r="AB8" s="6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67"/>
      <c r="AV8" s="68"/>
      <c r="AW8" s="58"/>
      <c r="AX8" s="58"/>
      <c r="AY8" s="58" t="s">
        <v>11</v>
      </c>
      <c r="AZ8" s="58"/>
      <c r="BA8" s="58"/>
      <c r="BB8" s="58"/>
      <c r="BC8" s="58" t="s">
        <v>12</v>
      </c>
      <c r="BD8" s="58"/>
      <c r="BE8" s="58"/>
      <c r="BF8" s="58"/>
      <c r="BG8" s="79"/>
      <c r="BH8" s="58"/>
      <c r="BI8" s="67"/>
      <c r="BJ8" s="74"/>
      <c r="BK8" s="68"/>
      <c r="BL8" s="58"/>
      <c r="BM8" s="67"/>
      <c r="BN8" s="68"/>
      <c r="BO8" s="67"/>
      <c r="BP8" s="68"/>
      <c r="BQ8" s="79"/>
      <c r="BR8" s="79"/>
      <c r="BS8" s="79"/>
      <c r="BT8" s="71"/>
      <c r="BU8" s="71"/>
      <c r="BV8" s="71"/>
    </row>
    <row r="9" spans="1:74" s="30" customFormat="1" ht="90.75" customHeight="1">
      <c r="A9" s="59"/>
      <c r="B9" s="59"/>
      <c r="C9" s="62"/>
      <c r="D9" s="59"/>
      <c r="E9" s="2" t="s">
        <v>36</v>
      </c>
      <c r="F9" s="2" t="s">
        <v>37</v>
      </c>
      <c r="G9" s="2" t="s">
        <v>21</v>
      </c>
      <c r="H9" s="2" t="s">
        <v>13</v>
      </c>
      <c r="I9" s="2" t="s">
        <v>28</v>
      </c>
      <c r="J9" s="2" t="s">
        <v>29</v>
      </c>
      <c r="K9" s="2" t="s">
        <v>62</v>
      </c>
      <c r="L9" s="2" t="s">
        <v>63</v>
      </c>
      <c r="M9" s="2" t="s">
        <v>28</v>
      </c>
      <c r="N9" s="2" t="s">
        <v>29</v>
      </c>
      <c r="O9" s="2" t="s">
        <v>28</v>
      </c>
      <c r="P9" s="2" t="s">
        <v>29</v>
      </c>
      <c r="Q9" s="2" t="s">
        <v>28</v>
      </c>
      <c r="R9" s="2" t="s">
        <v>29</v>
      </c>
      <c r="S9" s="2" t="s">
        <v>21</v>
      </c>
      <c r="T9" s="2" t="s">
        <v>13</v>
      </c>
      <c r="U9" s="2" t="s">
        <v>64</v>
      </c>
      <c r="V9" s="2" t="s">
        <v>65</v>
      </c>
      <c r="W9" s="2" t="s">
        <v>64</v>
      </c>
      <c r="X9" s="2" t="s">
        <v>65</v>
      </c>
      <c r="Y9" s="2" t="s">
        <v>64</v>
      </c>
      <c r="Z9" s="2" t="s">
        <v>65</v>
      </c>
      <c r="AA9" s="2" t="s">
        <v>66</v>
      </c>
      <c r="AB9" s="2" t="s">
        <v>67</v>
      </c>
      <c r="AC9" s="2" t="s">
        <v>68</v>
      </c>
      <c r="AD9" s="2" t="s">
        <v>34</v>
      </c>
      <c r="AE9" s="2" t="s">
        <v>14</v>
      </c>
      <c r="AF9" s="2" t="s">
        <v>15</v>
      </c>
      <c r="AG9" s="2" t="s">
        <v>14</v>
      </c>
      <c r="AH9" s="2" t="s">
        <v>15</v>
      </c>
      <c r="AI9" s="2" t="s">
        <v>14</v>
      </c>
      <c r="AJ9" s="2" t="s">
        <v>15</v>
      </c>
      <c r="AK9" s="2" t="s">
        <v>69</v>
      </c>
      <c r="AL9" s="2" t="s">
        <v>70</v>
      </c>
      <c r="AM9" s="2" t="s">
        <v>71</v>
      </c>
      <c r="AN9" s="2" t="s">
        <v>72</v>
      </c>
      <c r="AO9" s="2" t="s">
        <v>69</v>
      </c>
      <c r="AP9" s="2" t="s">
        <v>70</v>
      </c>
      <c r="AQ9" s="2" t="s">
        <v>69</v>
      </c>
      <c r="AR9" s="2" t="s">
        <v>70</v>
      </c>
      <c r="AS9" s="2" t="s">
        <v>82</v>
      </c>
      <c r="AT9" s="2" t="s">
        <v>83</v>
      </c>
      <c r="AU9" s="2" t="s">
        <v>73</v>
      </c>
      <c r="AV9" s="2" t="s">
        <v>74</v>
      </c>
      <c r="AW9" s="58"/>
      <c r="AX9" s="58"/>
      <c r="AY9" s="2" t="s">
        <v>27</v>
      </c>
      <c r="AZ9" s="2" t="s">
        <v>75</v>
      </c>
      <c r="BA9" s="2" t="s">
        <v>19</v>
      </c>
      <c r="BB9" s="2" t="s">
        <v>26</v>
      </c>
      <c r="BC9" s="2" t="s">
        <v>27</v>
      </c>
      <c r="BD9" s="2" t="s">
        <v>76</v>
      </c>
      <c r="BE9" s="2" t="s">
        <v>19</v>
      </c>
      <c r="BF9" s="2" t="s">
        <v>20</v>
      </c>
      <c r="BG9" s="76"/>
      <c r="BH9" s="58"/>
      <c r="BI9" s="2" t="s">
        <v>30</v>
      </c>
      <c r="BJ9" s="2" t="s">
        <v>31</v>
      </c>
      <c r="BK9" s="2" t="s">
        <v>25</v>
      </c>
      <c r="BL9" s="58"/>
      <c r="BM9" s="31" t="s">
        <v>77</v>
      </c>
      <c r="BN9" s="32" t="s">
        <v>78</v>
      </c>
      <c r="BO9" s="31" t="s">
        <v>79</v>
      </c>
      <c r="BP9" s="32" t="s">
        <v>80</v>
      </c>
      <c r="BQ9" s="76"/>
      <c r="BR9" s="76"/>
      <c r="BS9" s="76"/>
      <c r="BT9" s="71"/>
      <c r="BU9" s="71"/>
      <c r="BV9" s="71"/>
    </row>
    <row r="10" spans="1:74" s="30" customFormat="1" ht="27.75" customHeight="1">
      <c r="A10" s="33"/>
      <c r="B10" s="33">
        <v>1</v>
      </c>
      <c r="C10" s="33">
        <f>1+B10</f>
        <v>2</v>
      </c>
      <c r="D10" s="33">
        <f t="shared" ref="D10:W10" si="0">1+C10</f>
        <v>3</v>
      </c>
      <c r="E10" s="33">
        <f t="shared" si="0"/>
        <v>4</v>
      </c>
      <c r="F10" s="33">
        <f t="shared" si="0"/>
        <v>5</v>
      </c>
      <c r="G10" s="33">
        <f t="shared" si="0"/>
        <v>6</v>
      </c>
      <c r="H10" s="33">
        <f t="shared" si="0"/>
        <v>7</v>
      </c>
      <c r="I10" s="33">
        <f t="shared" si="0"/>
        <v>8</v>
      </c>
      <c r="J10" s="33">
        <f t="shared" si="0"/>
        <v>9</v>
      </c>
      <c r="K10" s="33">
        <v>10</v>
      </c>
      <c r="L10" s="33">
        <v>11</v>
      </c>
      <c r="M10" s="33">
        <v>12</v>
      </c>
      <c r="N10" s="33">
        <v>13</v>
      </c>
      <c r="O10" s="33">
        <f t="shared" si="0"/>
        <v>14</v>
      </c>
      <c r="P10" s="33">
        <f t="shared" si="0"/>
        <v>15</v>
      </c>
      <c r="Q10" s="33">
        <f t="shared" si="0"/>
        <v>16</v>
      </c>
      <c r="R10" s="33">
        <f t="shared" si="0"/>
        <v>17</v>
      </c>
      <c r="S10" s="33">
        <f t="shared" si="0"/>
        <v>18</v>
      </c>
      <c r="T10" s="33">
        <f t="shared" si="0"/>
        <v>19</v>
      </c>
      <c r="U10" s="33">
        <v>20</v>
      </c>
      <c r="V10" s="33">
        <f t="shared" si="0"/>
        <v>21</v>
      </c>
      <c r="W10" s="33">
        <f t="shared" si="0"/>
        <v>22</v>
      </c>
      <c r="X10" s="33">
        <f>1+W10</f>
        <v>23</v>
      </c>
      <c r="Y10" s="33">
        <f>1+X10</f>
        <v>24</v>
      </c>
      <c r="Z10" s="33">
        <f t="shared" ref="Z10:BV10" si="1">1+Y10</f>
        <v>25</v>
      </c>
      <c r="AA10" s="33">
        <v>26</v>
      </c>
      <c r="AB10" s="33">
        <f t="shared" si="1"/>
        <v>27</v>
      </c>
      <c r="AC10" s="33">
        <f t="shared" si="1"/>
        <v>28</v>
      </c>
      <c r="AD10" s="33">
        <f t="shared" si="1"/>
        <v>29</v>
      </c>
      <c r="AE10" s="33">
        <f t="shared" si="1"/>
        <v>30</v>
      </c>
      <c r="AF10" s="33">
        <f t="shared" si="1"/>
        <v>31</v>
      </c>
      <c r="AG10" s="33">
        <f t="shared" si="1"/>
        <v>32</v>
      </c>
      <c r="AH10" s="33">
        <f t="shared" si="1"/>
        <v>33</v>
      </c>
      <c r="AI10" s="33">
        <f t="shared" si="1"/>
        <v>34</v>
      </c>
      <c r="AJ10" s="33">
        <f t="shared" si="1"/>
        <v>35</v>
      </c>
      <c r="AK10" s="33">
        <v>36</v>
      </c>
      <c r="AL10" s="33">
        <v>37</v>
      </c>
      <c r="AM10" s="33">
        <v>38</v>
      </c>
      <c r="AN10" s="33">
        <v>39</v>
      </c>
      <c r="AO10" s="33">
        <v>40</v>
      </c>
      <c r="AP10" s="33">
        <v>41</v>
      </c>
      <c r="AQ10" s="33">
        <v>42</v>
      </c>
      <c r="AR10" s="33">
        <f t="shared" si="1"/>
        <v>43</v>
      </c>
      <c r="AS10" s="33">
        <f t="shared" si="1"/>
        <v>44</v>
      </c>
      <c r="AT10" s="33">
        <f t="shared" si="1"/>
        <v>45</v>
      </c>
      <c r="AU10" s="33">
        <f t="shared" si="1"/>
        <v>46</v>
      </c>
      <c r="AV10" s="33">
        <f t="shared" si="1"/>
        <v>47</v>
      </c>
      <c r="AW10" s="33">
        <f t="shared" si="1"/>
        <v>48</v>
      </c>
      <c r="AX10" s="33">
        <f t="shared" si="1"/>
        <v>49</v>
      </c>
      <c r="AY10" s="33">
        <f t="shared" si="1"/>
        <v>50</v>
      </c>
      <c r="AZ10" s="33">
        <f t="shared" si="1"/>
        <v>51</v>
      </c>
      <c r="BA10" s="33">
        <f t="shared" si="1"/>
        <v>52</v>
      </c>
      <c r="BB10" s="33">
        <f t="shared" si="1"/>
        <v>53</v>
      </c>
      <c r="BC10" s="33">
        <f t="shared" si="1"/>
        <v>54</v>
      </c>
      <c r="BD10" s="33">
        <f t="shared" si="1"/>
        <v>55</v>
      </c>
      <c r="BE10" s="33">
        <f t="shared" si="1"/>
        <v>56</v>
      </c>
      <c r="BF10" s="33">
        <f t="shared" si="1"/>
        <v>57</v>
      </c>
      <c r="BG10" s="33">
        <v>58</v>
      </c>
      <c r="BH10" s="33">
        <v>59</v>
      </c>
      <c r="BI10" s="33">
        <f t="shared" si="1"/>
        <v>60</v>
      </c>
      <c r="BJ10" s="33">
        <f t="shared" si="1"/>
        <v>61</v>
      </c>
      <c r="BK10" s="33">
        <f t="shared" si="1"/>
        <v>62</v>
      </c>
      <c r="BL10" s="33">
        <f t="shared" si="1"/>
        <v>63</v>
      </c>
      <c r="BM10" s="33">
        <f t="shared" si="1"/>
        <v>64</v>
      </c>
      <c r="BN10" s="33">
        <f t="shared" si="1"/>
        <v>65</v>
      </c>
      <c r="BO10" s="33">
        <v>66</v>
      </c>
      <c r="BP10" s="33">
        <v>67</v>
      </c>
      <c r="BQ10" s="33">
        <v>68</v>
      </c>
      <c r="BR10" s="33">
        <f t="shared" si="1"/>
        <v>69</v>
      </c>
      <c r="BS10" s="33">
        <f t="shared" si="1"/>
        <v>70</v>
      </c>
      <c r="BT10" s="33">
        <f t="shared" si="1"/>
        <v>71</v>
      </c>
      <c r="BU10" s="33">
        <f t="shared" si="1"/>
        <v>72</v>
      </c>
      <c r="BV10" s="33">
        <f t="shared" si="1"/>
        <v>73</v>
      </c>
    </row>
    <row r="11" spans="1:74" s="30" customFormat="1" ht="27.75" customHeight="1">
      <c r="A11" s="34">
        <v>1</v>
      </c>
      <c r="B11" s="34">
        <v>224</v>
      </c>
      <c r="C11" s="35" t="s">
        <v>87</v>
      </c>
      <c r="D11" s="35" t="s">
        <v>88</v>
      </c>
      <c r="E11" s="36">
        <v>828</v>
      </c>
      <c r="F11" s="36">
        <v>8942</v>
      </c>
      <c r="G11" s="36">
        <v>828</v>
      </c>
      <c r="H11" s="36">
        <v>8942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>
        <v>847</v>
      </c>
      <c r="AB11" s="36">
        <v>9317</v>
      </c>
      <c r="AC11" s="36">
        <v>847</v>
      </c>
      <c r="AD11" s="36">
        <v>9317</v>
      </c>
      <c r="AE11" s="36"/>
      <c r="AF11" s="36"/>
      <c r="AG11" s="36">
        <v>847</v>
      </c>
      <c r="AH11" s="36">
        <v>9317</v>
      </c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>
        <v>0</v>
      </c>
      <c r="AT11" s="36">
        <v>0</v>
      </c>
      <c r="AU11" s="36"/>
      <c r="AV11" s="36"/>
      <c r="AW11" s="36">
        <v>179472</v>
      </c>
      <c r="AX11" s="36">
        <v>179472</v>
      </c>
      <c r="AY11" s="36">
        <v>51794</v>
      </c>
      <c r="AZ11" s="36">
        <v>36106</v>
      </c>
      <c r="BA11" s="36">
        <v>111490</v>
      </c>
      <c r="BB11" s="36">
        <v>2207</v>
      </c>
      <c r="BC11" s="36">
        <v>6286</v>
      </c>
      <c r="BD11" s="36">
        <v>6286</v>
      </c>
      <c r="BE11" s="36">
        <v>3934</v>
      </c>
      <c r="BF11" s="36"/>
      <c r="BG11" s="36">
        <v>3761</v>
      </c>
      <c r="BH11" s="36">
        <v>43635</v>
      </c>
      <c r="BI11" s="36">
        <v>25145</v>
      </c>
      <c r="BJ11" s="36">
        <v>18490</v>
      </c>
      <c r="BK11" s="36"/>
      <c r="BL11" s="36">
        <v>57712</v>
      </c>
      <c r="BM11" s="36"/>
      <c r="BN11" s="36"/>
      <c r="BO11" s="36"/>
      <c r="BP11" s="36"/>
      <c r="BQ11" s="37"/>
      <c r="BR11" s="37"/>
      <c r="BS11" s="36"/>
      <c r="BT11" s="36">
        <v>11867</v>
      </c>
      <c r="BU11" s="36">
        <v>3</v>
      </c>
      <c r="BV11" s="36"/>
    </row>
    <row r="12" spans="1:74">
      <c r="A12" s="34">
        <v>2</v>
      </c>
      <c r="B12" s="34">
        <v>234</v>
      </c>
      <c r="C12" s="35" t="s">
        <v>89</v>
      </c>
      <c r="D12" s="35" t="s">
        <v>90</v>
      </c>
      <c r="E12" s="36">
        <v>3469</v>
      </c>
      <c r="F12" s="36">
        <v>25908</v>
      </c>
      <c r="G12" s="36">
        <v>3469</v>
      </c>
      <c r="H12" s="36">
        <v>25908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>
        <v>2057</v>
      </c>
      <c r="AB12" s="36">
        <v>5362</v>
      </c>
      <c r="AC12" s="36">
        <v>2057</v>
      </c>
      <c r="AD12" s="36">
        <v>5362</v>
      </c>
      <c r="AE12" s="36"/>
      <c r="AF12" s="36"/>
      <c r="AG12" s="36">
        <v>1596</v>
      </c>
      <c r="AH12" s="36">
        <v>3280</v>
      </c>
      <c r="AI12" s="36">
        <v>461</v>
      </c>
      <c r="AJ12" s="36">
        <v>2082</v>
      </c>
      <c r="AK12" s="36"/>
      <c r="AL12" s="36"/>
      <c r="AM12" s="36"/>
      <c r="AN12" s="36"/>
      <c r="AO12" s="36"/>
      <c r="AP12" s="36"/>
      <c r="AQ12" s="36"/>
      <c r="AR12" s="36"/>
      <c r="AS12" s="36">
        <v>0</v>
      </c>
      <c r="AT12" s="36">
        <v>0</v>
      </c>
      <c r="AU12" s="36"/>
      <c r="AV12" s="36"/>
      <c r="AW12" s="36">
        <v>344381</v>
      </c>
      <c r="AX12" s="36">
        <v>344381</v>
      </c>
      <c r="AY12" s="36">
        <v>68559</v>
      </c>
      <c r="AZ12" s="36">
        <v>45879</v>
      </c>
      <c r="BA12" s="36">
        <v>249576</v>
      </c>
      <c r="BB12" s="36">
        <v>4822</v>
      </c>
      <c r="BC12" s="36">
        <v>7247</v>
      </c>
      <c r="BD12" s="36">
        <v>7247</v>
      </c>
      <c r="BE12" s="36">
        <v>4596</v>
      </c>
      <c r="BF12" s="36"/>
      <c r="BG12" s="36">
        <v>9581</v>
      </c>
      <c r="BH12" s="36">
        <v>50589</v>
      </c>
      <c r="BI12" s="36">
        <v>28990</v>
      </c>
      <c r="BJ12" s="36">
        <v>21599</v>
      </c>
      <c r="BK12" s="36"/>
      <c r="BL12" s="36">
        <v>127086</v>
      </c>
      <c r="BM12" s="36"/>
      <c r="BN12" s="36"/>
      <c r="BO12" s="36"/>
      <c r="BP12" s="36"/>
      <c r="BQ12" s="37"/>
      <c r="BR12" s="37"/>
      <c r="BS12" s="36"/>
      <c r="BT12" s="36">
        <v>7413</v>
      </c>
      <c r="BU12" s="36"/>
      <c r="BV12" s="36"/>
    </row>
    <row r="13" spans="1:74">
      <c r="A13" s="34">
        <v>3</v>
      </c>
      <c r="B13" s="34">
        <v>242</v>
      </c>
      <c r="C13" s="35" t="s">
        <v>91</v>
      </c>
      <c r="D13" s="35" t="s">
        <v>92</v>
      </c>
      <c r="E13" s="36">
        <v>6491</v>
      </c>
      <c r="F13" s="36">
        <v>77300</v>
      </c>
      <c r="G13" s="36">
        <v>6491</v>
      </c>
      <c r="H13" s="36">
        <v>77300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>
        <v>2754</v>
      </c>
      <c r="AB13" s="36">
        <v>29750</v>
      </c>
      <c r="AC13" s="36">
        <v>2754</v>
      </c>
      <c r="AD13" s="36">
        <v>29750</v>
      </c>
      <c r="AE13" s="36"/>
      <c r="AF13" s="36"/>
      <c r="AG13" s="36">
        <v>2754</v>
      </c>
      <c r="AH13" s="36">
        <v>29750</v>
      </c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>
        <v>0</v>
      </c>
      <c r="AT13" s="36">
        <v>0</v>
      </c>
      <c r="AU13" s="36"/>
      <c r="AV13" s="36"/>
      <c r="AW13" s="36">
        <v>336790</v>
      </c>
      <c r="AX13" s="36">
        <v>336790</v>
      </c>
      <c r="AY13" s="36">
        <v>97204</v>
      </c>
      <c r="AZ13" s="36">
        <v>68016</v>
      </c>
      <c r="BA13" s="36">
        <v>188162</v>
      </c>
      <c r="BB13" s="36">
        <v>12706</v>
      </c>
      <c r="BC13" s="36">
        <v>18359</v>
      </c>
      <c r="BD13" s="36">
        <v>18359</v>
      </c>
      <c r="BE13" s="36">
        <v>8682</v>
      </c>
      <c r="BF13" s="36"/>
      <c r="BG13" s="36">
        <v>11677</v>
      </c>
      <c r="BH13" s="36">
        <v>114238</v>
      </c>
      <c r="BI13" s="36">
        <v>73436</v>
      </c>
      <c r="BJ13" s="36">
        <v>40802</v>
      </c>
      <c r="BK13" s="36"/>
      <c r="BL13" s="36">
        <v>98422</v>
      </c>
      <c r="BM13" s="36"/>
      <c r="BN13" s="36"/>
      <c r="BO13" s="36"/>
      <c r="BP13" s="36"/>
      <c r="BQ13" s="37"/>
      <c r="BR13" s="37"/>
      <c r="BS13" s="36"/>
      <c r="BT13" s="36">
        <v>19623</v>
      </c>
      <c r="BU13" s="36">
        <v>12</v>
      </c>
      <c r="BV13" s="36"/>
    </row>
    <row r="14" spans="1:74">
      <c r="A14" s="34">
        <v>4</v>
      </c>
      <c r="B14" s="34">
        <v>775</v>
      </c>
      <c r="C14" s="35" t="s">
        <v>91</v>
      </c>
      <c r="D14" s="35" t="s">
        <v>93</v>
      </c>
      <c r="E14" s="36">
        <v>0</v>
      </c>
      <c r="F14" s="36">
        <v>0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>
        <v>0</v>
      </c>
      <c r="AB14" s="36">
        <v>0</v>
      </c>
      <c r="AC14" s="36">
        <v>0</v>
      </c>
      <c r="AD14" s="36">
        <v>0</v>
      </c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>
        <v>0</v>
      </c>
      <c r="AT14" s="36">
        <v>0</v>
      </c>
      <c r="AU14" s="36"/>
      <c r="AV14" s="36"/>
      <c r="AW14" s="36">
        <v>1236</v>
      </c>
      <c r="AX14" s="36">
        <v>1236</v>
      </c>
      <c r="AY14" s="36"/>
      <c r="AZ14" s="36"/>
      <c r="BA14" s="36"/>
      <c r="BB14" s="36"/>
      <c r="BC14" s="36">
        <v>912</v>
      </c>
      <c r="BD14" s="36">
        <v>912</v>
      </c>
      <c r="BE14" s="36">
        <v>324</v>
      </c>
      <c r="BF14" s="36"/>
      <c r="BG14" s="36"/>
      <c r="BH14" s="36">
        <v>5173</v>
      </c>
      <c r="BI14" s="36">
        <v>3648</v>
      </c>
      <c r="BJ14" s="36">
        <v>1525</v>
      </c>
      <c r="BK14" s="36"/>
      <c r="BL14" s="36">
        <v>162</v>
      </c>
      <c r="BM14" s="36"/>
      <c r="BN14" s="36"/>
      <c r="BO14" s="36"/>
      <c r="BP14" s="36"/>
      <c r="BQ14" s="37"/>
      <c r="BR14" s="37"/>
      <c r="BS14" s="36"/>
      <c r="BT14" s="36"/>
      <c r="BU14" s="36"/>
      <c r="BV14" s="36"/>
    </row>
    <row r="15" spans="1:74">
      <c r="A15" s="34">
        <v>5</v>
      </c>
      <c r="B15" s="34">
        <v>408</v>
      </c>
      <c r="C15" s="35" t="s">
        <v>91</v>
      </c>
      <c r="D15" s="35" t="s">
        <v>94</v>
      </c>
      <c r="E15" s="36">
        <v>0</v>
      </c>
      <c r="F15" s="36">
        <v>0</v>
      </c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>
        <v>0</v>
      </c>
      <c r="AB15" s="36">
        <v>0</v>
      </c>
      <c r="AC15" s="36">
        <v>0</v>
      </c>
      <c r="AD15" s="36">
        <v>0</v>
      </c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>
        <v>0</v>
      </c>
      <c r="AT15" s="36">
        <v>0</v>
      </c>
      <c r="AU15" s="36"/>
      <c r="AV15" s="36"/>
      <c r="AW15" s="36">
        <v>12191</v>
      </c>
      <c r="AX15" s="36">
        <v>12191</v>
      </c>
      <c r="AY15" s="36">
        <v>4339</v>
      </c>
      <c r="AZ15" s="36">
        <v>4339</v>
      </c>
      <c r="BA15" s="36">
        <v>7800</v>
      </c>
      <c r="BB15" s="36"/>
      <c r="BC15" s="36">
        <v>52</v>
      </c>
      <c r="BD15" s="36">
        <v>52</v>
      </c>
      <c r="BE15" s="36">
        <v>0</v>
      </c>
      <c r="BF15" s="36"/>
      <c r="BG15" s="36"/>
      <c r="BH15" s="36">
        <v>211</v>
      </c>
      <c r="BI15" s="36">
        <v>211</v>
      </c>
      <c r="BJ15" s="36">
        <v>0</v>
      </c>
      <c r="BK15" s="36"/>
      <c r="BL15" s="36">
        <v>3900</v>
      </c>
      <c r="BM15" s="36"/>
      <c r="BN15" s="36"/>
      <c r="BO15" s="36"/>
      <c r="BP15" s="36"/>
      <c r="BQ15" s="37"/>
      <c r="BR15" s="37"/>
      <c r="BS15" s="36"/>
      <c r="BT15" s="36"/>
      <c r="BU15" s="36"/>
      <c r="BV15" s="36"/>
    </row>
    <row r="16" spans="1:74">
      <c r="A16" s="34">
        <v>6</v>
      </c>
      <c r="B16" s="34">
        <v>248</v>
      </c>
      <c r="C16" s="35" t="s">
        <v>95</v>
      </c>
      <c r="D16" s="35" t="s">
        <v>96</v>
      </c>
      <c r="E16" s="36">
        <v>3148</v>
      </c>
      <c r="F16" s="36">
        <v>26441</v>
      </c>
      <c r="G16" s="36">
        <v>3148</v>
      </c>
      <c r="H16" s="36">
        <v>26441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>
        <v>939</v>
      </c>
      <c r="AB16" s="36">
        <v>10087</v>
      </c>
      <c r="AC16" s="36">
        <v>939</v>
      </c>
      <c r="AD16" s="36">
        <v>10087</v>
      </c>
      <c r="AE16" s="36">
        <v>550</v>
      </c>
      <c r="AF16" s="36">
        <v>5038</v>
      </c>
      <c r="AG16" s="36"/>
      <c r="AH16" s="36"/>
      <c r="AI16" s="36">
        <v>389</v>
      </c>
      <c r="AJ16" s="36">
        <v>5049</v>
      </c>
      <c r="AK16" s="36"/>
      <c r="AL16" s="36"/>
      <c r="AM16" s="36"/>
      <c r="AN16" s="36"/>
      <c r="AO16" s="36"/>
      <c r="AP16" s="36"/>
      <c r="AQ16" s="36"/>
      <c r="AR16" s="36"/>
      <c r="AS16" s="36">
        <v>0</v>
      </c>
      <c r="AT16" s="36">
        <v>0</v>
      </c>
      <c r="AU16" s="36"/>
      <c r="AV16" s="36"/>
      <c r="AW16" s="36">
        <v>126336</v>
      </c>
      <c r="AX16" s="36">
        <v>126336</v>
      </c>
      <c r="AY16" s="36">
        <v>35833</v>
      </c>
      <c r="AZ16" s="36">
        <v>24735</v>
      </c>
      <c r="BA16" s="36">
        <v>74788</v>
      </c>
      <c r="BB16" s="36">
        <v>3871</v>
      </c>
      <c r="BC16" s="36">
        <v>6986</v>
      </c>
      <c r="BD16" s="36">
        <v>6986</v>
      </c>
      <c r="BE16" s="36">
        <v>1836</v>
      </c>
      <c r="BF16" s="36"/>
      <c r="BG16" s="36">
        <v>3022</v>
      </c>
      <c r="BH16" s="36">
        <v>36573</v>
      </c>
      <c r="BI16" s="36">
        <v>27943</v>
      </c>
      <c r="BJ16" s="36">
        <v>8630</v>
      </c>
      <c r="BK16" s="36"/>
      <c r="BL16" s="36">
        <v>38312</v>
      </c>
      <c r="BM16" s="36"/>
      <c r="BN16" s="36"/>
      <c r="BO16" s="36"/>
      <c r="BP16" s="36"/>
      <c r="BQ16" s="37"/>
      <c r="BR16" s="37"/>
      <c r="BS16" s="36"/>
      <c r="BT16" s="36">
        <v>5994</v>
      </c>
      <c r="BU16" s="36">
        <v>3</v>
      </c>
      <c r="BV16" s="36"/>
    </row>
    <row r="17" spans="1:74">
      <c r="A17" s="34">
        <v>7</v>
      </c>
      <c r="B17" s="34">
        <v>324</v>
      </c>
      <c r="C17" s="35" t="s">
        <v>97</v>
      </c>
      <c r="D17" s="35" t="s">
        <v>98</v>
      </c>
      <c r="E17" s="36">
        <v>3569</v>
      </c>
      <c r="F17" s="36">
        <v>31160</v>
      </c>
      <c r="G17" s="36">
        <v>3569</v>
      </c>
      <c r="H17" s="36">
        <v>31160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>
        <v>1090</v>
      </c>
      <c r="AB17" s="36">
        <v>9479</v>
      </c>
      <c r="AC17" s="36">
        <v>1090</v>
      </c>
      <c r="AD17" s="36">
        <v>9479</v>
      </c>
      <c r="AE17" s="36">
        <v>394</v>
      </c>
      <c r="AF17" s="36">
        <v>3613</v>
      </c>
      <c r="AG17" s="36">
        <v>646</v>
      </c>
      <c r="AH17" s="36">
        <v>5467</v>
      </c>
      <c r="AI17" s="36">
        <v>50</v>
      </c>
      <c r="AJ17" s="36">
        <v>399</v>
      </c>
      <c r="AK17" s="36"/>
      <c r="AL17" s="36"/>
      <c r="AM17" s="36"/>
      <c r="AN17" s="36"/>
      <c r="AO17" s="36"/>
      <c r="AP17" s="36"/>
      <c r="AQ17" s="36"/>
      <c r="AR17" s="36"/>
      <c r="AS17" s="36">
        <v>0</v>
      </c>
      <c r="AT17" s="36">
        <v>0</v>
      </c>
      <c r="AU17" s="36"/>
      <c r="AV17" s="36"/>
      <c r="AW17" s="36">
        <v>154035</v>
      </c>
      <c r="AX17" s="36">
        <v>154035</v>
      </c>
      <c r="AY17" s="36">
        <v>40919</v>
      </c>
      <c r="AZ17" s="36">
        <v>28716</v>
      </c>
      <c r="BA17" s="36">
        <v>84400</v>
      </c>
      <c r="BB17" s="36">
        <v>7696</v>
      </c>
      <c r="BC17" s="36">
        <v>5000</v>
      </c>
      <c r="BD17" s="36">
        <v>5000</v>
      </c>
      <c r="BE17" s="36">
        <v>10398</v>
      </c>
      <c r="BF17" s="36"/>
      <c r="BG17" s="36">
        <v>5622</v>
      </c>
      <c r="BH17" s="36">
        <v>68871</v>
      </c>
      <c r="BI17" s="36">
        <v>20002</v>
      </c>
      <c r="BJ17" s="36">
        <v>48869</v>
      </c>
      <c r="BK17" s="36"/>
      <c r="BL17" s="36">
        <v>47399</v>
      </c>
      <c r="BM17" s="36"/>
      <c r="BN17" s="36"/>
      <c r="BO17" s="36"/>
      <c r="BP17" s="36"/>
      <c r="BQ17" s="37"/>
      <c r="BR17" s="37"/>
      <c r="BS17" s="36"/>
      <c r="BT17" s="36">
        <v>8061</v>
      </c>
      <c r="BU17" s="36">
        <v>10</v>
      </c>
      <c r="BV17" s="36"/>
    </row>
    <row r="18" spans="1:74">
      <c r="A18" s="34">
        <v>8</v>
      </c>
      <c r="B18" s="34">
        <v>257</v>
      </c>
      <c r="C18" s="35" t="s">
        <v>99</v>
      </c>
      <c r="D18" s="35" t="s">
        <v>100</v>
      </c>
      <c r="E18" s="36">
        <v>3044</v>
      </c>
      <c r="F18" s="36">
        <v>33200</v>
      </c>
      <c r="G18" s="36">
        <v>3044</v>
      </c>
      <c r="H18" s="36">
        <v>33200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>
        <v>1993</v>
      </c>
      <c r="AB18" s="36">
        <v>15750</v>
      </c>
      <c r="AC18" s="36">
        <v>1993</v>
      </c>
      <c r="AD18" s="36">
        <v>15750</v>
      </c>
      <c r="AE18" s="36">
        <v>657</v>
      </c>
      <c r="AF18" s="36">
        <v>4250</v>
      </c>
      <c r="AG18" s="36">
        <v>1336</v>
      </c>
      <c r="AH18" s="36">
        <v>11500</v>
      </c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>
        <v>0</v>
      </c>
      <c r="AT18" s="36">
        <v>0</v>
      </c>
      <c r="AU18" s="36"/>
      <c r="AV18" s="36"/>
      <c r="AW18" s="36">
        <v>187064</v>
      </c>
      <c r="AX18" s="36">
        <v>187064</v>
      </c>
      <c r="AY18" s="36">
        <v>52141</v>
      </c>
      <c r="AZ18" s="36">
        <v>36455</v>
      </c>
      <c r="BA18" s="36">
        <v>93900</v>
      </c>
      <c r="BB18" s="36">
        <v>23999</v>
      </c>
      <c r="BC18" s="36">
        <v>2317</v>
      </c>
      <c r="BD18" s="36">
        <v>2317</v>
      </c>
      <c r="BE18" s="36">
        <v>6072</v>
      </c>
      <c r="BF18" s="36"/>
      <c r="BG18" s="36">
        <v>8635</v>
      </c>
      <c r="BH18" s="36">
        <v>37808</v>
      </c>
      <c r="BI18" s="36">
        <v>9269</v>
      </c>
      <c r="BJ18" s="36">
        <v>28539</v>
      </c>
      <c r="BK18" s="36"/>
      <c r="BL18" s="36">
        <v>49986</v>
      </c>
      <c r="BM18" s="36"/>
      <c r="BN18" s="36"/>
      <c r="BO18" s="36"/>
      <c r="BP18" s="36"/>
      <c r="BQ18" s="37"/>
      <c r="BR18" s="37"/>
      <c r="BS18" s="36"/>
      <c r="BT18" s="36">
        <v>14142</v>
      </c>
      <c r="BU18" s="36">
        <v>8</v>
      </c>
      <c r="BV18" s="36"/>
    </row>
    <row r="19" spans="1:74">
      <c r="A19" s="34">
        <v>9</v>
      </c>
      <c r="B19" s="34">
        <v>734</v>
      </c>
      <c r="C19" s="35" t="s">
        <v>99</v>
      </c>
      <c r="D19" s="35" t="s">
        <v>101</v>
      </c>
      <c r="E19" s="36">
        <v>5523</v>
      </c>
      <c r="F19" s="36">
        <v>91130</v>
      </c>
      <c r="G19" s="36">
        <v>5523</v>
      </c>
      <c r="H19" s="36">
        <v>91130</v>
      </c>
      <c r="I19" s="36"/>
      <c r="J19" s="36"/>
      <c r="K19" s="36"/>
      <c r="L19" s="36"/>
      <c r="M19" s="36">
        <v>5523</v>
      </c>
      <c r="N19" s="36">
        <v>91130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>
        <v>0</v>
      </c>
      <c r="AB19" s="36">
        <v>0</v>
      </c>
      <c r="AC19" s="36">
        <v>0</v>
      </c>
      <c r="AD19" s="36">
        <v>0</v>
      </c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>
        <v>0</v>
      </c>
      <c r="AT19" s="36">
        <v>0</v>
      </c>
      <c r="AU19" s="36"/>
      <c r="AV19" s="36"/>
      <c r="AW19" s="36">
        <v>0</v>
      </c>
      <c r="AX19" s="36">
        <v>0</v>
      </c>
      <c r="AY19" s="36"/>
      <c r="AZ19" s="36"/>
      <c r="BA19" s="36"/>
      <c r="BB19" s="36"/>
      <c r="BC19" s="36"/>
      <c r="BD19" s="36"/>
      <c r="BE19" s="36"/>
      <c r="BF19" s="36"/>
      <c r="BG19" s="36"/>
      <c r="BH19" s="36">
        <v>0</v>
      </c>
      <c r="BI19" s="36"/>
      <c r="BJ19" s="36"/>
      <c r="BK19" s="36"/>
      <c r="BL19" s="36"/>
      <c r="BM19" s="36"/>
      <c r="BN19" s="36"/>
      <c r="BO19" s="36"/>
      <c r="BP19" s="36"/>
      <c r="BQ19" s="37"/>
      <c r="BR19" s="37"/>
      <c r="BS19" s="36"/>
      <c r="BT19" s="36"/>
      <c r="BU19" s="36"/>
      <c r="BV19" s="36"/>
    </row>
    <row r="20" spans="1:74" ht="25.5">
      <c r="A20" s="34">
        <v>10</v>
      </c>
      <c r="B20" s="34">
        <v>810</v>
      </c>
      <c r="C20" s="35" t="s">
        <v>102</v>
      </c>
      <c r="D20" s="35" t="s">
        <v>103</v>
      </c>
      <c r="E20" s="36">
        <v>0</v>
      </c>
      <c r="F20" s="36">
        <v>0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>
        <v>0</v>
      </c>
      <c r="AB20" s="36">
        <v>0</v>
      </c>
      <c r="AC20" s="36">
        <v>0</v>
      </c>
      <c r="AD20" s="36">
        <v>0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>
        <v>0</v>
      </c>
      <c r="AX20" s="36">
        <v>0</v>
      </c>
      <c r="AY20" s="36"/>
      <c r="AZ20" s="36"/>
      <c r="BA20" s="36"/>
      <c r="BB20" s="36"/>
      <c r="BC20" s="36"/>
      <c r="BD20" s="36"/>
      <c r="BE20" s="36"/>
      <c r="BF20" s="36"/>
      <c r="BG20" s="36"/>
      <c r="BH20" s="36">
        <v>0</v>
      </c>
      <c r="BI20" s="36"/>
      <c r="BJ20" s="36"/>
      <c r="BK20" s="36"/>
      <c r="BL20" s="36"/>
      <c r="BM20" s="36"/>
      <c r="BN20" s="36"/>
      <c r="BO20" s="36"/>
      <c r="BP20" s="36"/>
      <c r="BQ20" s="37"/>
      <c r="BR20" s="37"/>
      <c r="BS20" s="36"/>
      <c r="BT20" s="36"/>
      <c r="BU20" s="36"/>
      <c r="BV20" s="36"/>
    </row>
    <row r="21" spans="1:74" ht="25.5">
      <c r="A21" s="34">
        <v>11</v>
      </c>
      <c r="B21" s="34">
        <v>808</v>
      </c>
      <c r="C21" s="35" t="s">
        <v>102</v>
      </c>
      <c r="D21" s="35" t="s">
        <v>104</v>
      </c>
      <c r="E21" s="36">
        <v>0</v>
      </c>
      <c r="F21" s="36">
        <v>0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>
        <v>0</v>
      </c>
      <c r="AB21" s="36">
        <v>0</v>
      </c>
      <c r="AC21" s="36">
        <v>0</v>
      </c>
      <c r="AD21" s="36">
        <v>0</v>
      </c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>
        <v>0</v>
      </c>
      <c r="AX21" s="36">
        <v>0</v>
      </c>
      <c r="AY21" s="36"/>
      <c r="AZ21" s="36"/>
      <c r="BA21" s="36"/>
      <c r="BB21" s="36"/>
      <c r="BC21" s="36"/>
      <c r="BD21" s="36"/>
      <c r="BE21" s="36"/>
      <c r="BF21" s="36"/>
      <c r="BG21" s="36"/>
      <c r="BH21" s="36">
        <v>0</v>
      </c>
      <c r="BI21" s="36"/>
      <c r="BJ21" s="36"/>
      <c r="BK21" s="36"/>
      <c r="BL21" s="36"/>
      <c r="BM21" s="36"/>
      <c r="BN21" s="36"/>
      <c r="BO21" s="36"/>
      <c r="BP21" s="36"/>
      <c r="BQ21" s="37"/>
      <c r="BR21" s="37"/>
      <c r="BS21" s="36"/>
      <c r="BT21" s="36"/>
      <c r="BU21" s="36"/>
      <c r="BV21" s="36"/>
    </row>
    <row r="22" spans="1:74" ht="25.5">
      <c r="A22" s="34">
        <v>12</v>
      </c>
      <c r="B22" s="34">
        <v>816</v>
      </c>
      <c r="C22" s="35" t="s">
        <v>102</v>
      </c>
      <c r="D22" s="35" t="s">
        <v>105</v>
      </c>
      <c r="E22" s="36">
        <v>0</v>
      </c>
      <c r="F22" s="36">
        <v>0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>
        <v>0</v>
      </c>
      <c r="AB22" s="36">
        <v>0</v>
      </c>
      <c r="AC22" s="36">
        <v>0</v>
      </c>
      <c r="AD22" s="36">
        <v>0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>
        <v>0</v>
      </c>
      <c r="AX22" s="36">
        <v>0</v>
      </c>
      <c r="AY22" s="36"/>
      <c r="AZ22" s="36"/>
      <c r="BA22" s="36"/>
      <c r="BB22" s="36"/>
      <c r="BC22" s="36"/>
      <c r="BD22" s="36"/>
      <c r="BE22" s="36"/>
      <c r="BF22" s="36"/>
      <c r="BG22" s="36"/>
      <c r="BH22" s="36">
        <v>0</v>
      </c>
      <c r="BI22" s="36"/>
      <c r="BJ22" s="36"/>
      <c r="BK22" s="36"/>
      <c r="BL22" s="36"/>
      <c r="BM22" s="36"/>
      <c r="BN22" s="36"/>
      <c r="BO22" s="36"/>
      <c r="BP22" s="36"/>
      <c r="BQ22" s="37"/>
      <c r="BR22" s="37"/>
      <c r="BS22" s="36"/>
      <c r="BT22" s="36"/>
      <c r="BU22" s="36"/>
      <c r="BV22" s="36"/>
    </row>
    <row r="23" spans="1:74" ht="25.5">
      <c r="A23" s="34">
        <v>13</v>
      </c>
      <c r="B23" s="34">
        <v>774</v>
      </c>
      <c r="C23" s="35" t="s">
        <v>102</v>
      </c>
      <c r="D23" s="35" t="s">
        <v>106</v>
      </c>
      <c r="E23" s="36">
        <v>0</v>
      </c>
      <c r="F23" s="36">
        <v>0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>
        <v>0</v>
      </c>
      <c r="AB23" s="36">
        <v>0</v>
      </c>
      <c r="AC23" s="36">
        <v>0</v>
      </c>
      <c r="AD23" s="36">
        <v>0</v>
      </c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>
        <v>0</v>
      </c>
      <c r="AX23" s="36">
        <v>0</v>
      </c>
      <c r="AY23" s="36"/>
      <c r="AZ23" s="36"/>
      <c r="BA23" s="36"/>
      <c r="BB23" s="36"/>
      <c r="BC23" s="36"/>
      <c r="BD23" s="36"/>
      <c r="BE23" s="36"/>
      <c r="BF23" s="36"/>
      <c r="BG23" s="36"/>
      <c r="BH23" s="36">
        <v>0</v>
      </c>
      <c r="BI23" s="36"/>
      <c r="BJ23" s="36"/>
      <c r="BK23" s="36"/>
      <c r="BL23" s="36"/>
      <c r="BM23" s="36"/>
      <c r="BN23" s="36"/>
      <c r="BO23" s="36"/>
      <c r="BP23" s="36"/>
      <c r="BQ23" s="37"/>
      <c r="BR23" s="37"/>
      <c r="BS23" s="36"/>
      <c r="BT23" s="36"/>
      <c r="BU23" s="36"/>
      <c r="BV23" s="36"/>
    </row>
    <row r="24" spans="1:74" ht="25.5">
      <c r="A24" s="34">
        <v>14</v>
      </c>
      <c r="B24" s="34">
        <v>830</v>
      </c>
      <c r="C24" s="35" t="s">
        <v>102</v>
      </c>
      <c r="D24" s="35" t="s">
        <v>107</v>
      </c>
      <c r="E24" s="36">
        <v>0</v>
      </c>
      <c r="F24" s="36">
        <v>0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>
        <v>0</v>
      </c>
      <c r="AB24" s="36">
        <v>0</v>
      </c>
      <c r="AC24" s="36">
        <v>0</v>
      </c>
      <c r="AD24" s="36">
        <v>0</v>
      </c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>
        <v>0</v>
      </c>
      <c r="AX24" s="36">
        <v>0</v>
      </c>
      <c r="AY24" s="36"/>
      <c r="AZ24" s="36"/>
      <c r="BA24" s="36"/>
      <c r="BB24" s="36"/>
      <c r="BC24" s="36"/>
      <c r="BD24" s="36"/>
      <c r="BE24" s="36"/>
      <c r="BF24" s="36"/>
      <c r="BG24" s="36"/>
      <c r="BH24" s="36">
        <v>0</v>
      </c>
      <c r="BI24" s="36"/>
      <c r="BJ24" s="36"/>
      <c r="BK24" s="36"/>
      <c r="BL24" s="36"/>
      <c r="BM24" s="36"/>
      <c r="BN24" s="36"/>
      <c r="BO24" s="36"/>
      <c r="BP24" s="36"/>
      <c r="BQ24" s="37"/>
      <c r="BR24" s="37"/>
      <c r="BS24" s="36"/>
      <c r="BT24" s="36"/>
      <c r="BU24" s="36"/>
      <c r="BV24" s="36"/>
    </row>
    <row r="25" spans="1:74" ht="25.5">
      <c r="A25" s="34">
        <v>15</v>
      </c>
      <c r="B25" s="34">
        <v>812</v>
      </c>
      <c r="C25" s="35" t="s">
        <v>102</v>
      </c>
      <c r="D25" s="35" t="s">
        <v>108</v>
      </c>
      <c r="E25" s="36">
        <v>0</v>
      </c>
      <c r="F25" s="36">
        <v>0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>
        <v>0</v>
      </c>
      <c r="AB25" s="36">
        <v>0</v>
      </c>
      <c r="AC25" s="36">
        <v>0</v>
      </c>
      <c r="AD25" s="36">
        <v>0</v>
      </c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>
        <v>0</v>
      </c>
      <c r="AX25" s="36">
        <v>0</v>
      </c>
      <c r="AY25" s="36"/>
      <c r="AZ25" s="36"/>
      <c r="BA25" s="36"/>
      <c r="BB25" s="36"/>
      <c r="BC25" s="36"/>
      <c r="BD25" s="36"/>
      <c r="BE25" s="36"/>
      <c r="BF25" s="36"/>
      <c r="BG25" s="36"/>
      <c r="BH25" s="36">
        <v>0</v>
      </c>
      <c r="BI25" s="36"/>
      <c r="BJ25" s="36"/>
      <c r="BK25" s="36"/>
      <c r="BL25" s="36"/>
      <c r="BM25" s="36"/>
      <c r="BN25" s="36"/>
      <c r="BO25" s="36"/>
      <c r="BP25" s="36"/>
      <c r="BQ25" s="37"/>
      <c r="BR25" s="37"/>
      <c r="BS25" s="36"/>
      <c r="BT25" s="36"/>
      <c r="BU25" s="36"/>
      <c r="BV25" s="36"/>
    </row>
    <row r="26" spans="1:74" ht="25.5">
      <c r="A26" s="34">
        <v>16</v>
      </c>
      <c r="B26" s="34">
        <v>829</v>
      </c>
      <c r="C26" s="35" t="s">
        <v>102</v>
      </c>
      <c r="D26" s="35" t="s">
        <v>109</v>
      </c>
      <c r="E26" s="36">
        <v>0</v>
      </c>
      <c r="F26" s="36">
        <v>0</v>
      </c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>
        <v>0</v>
      </c>
      <c r="AB26" s="36">
        <v>0</v>
      </c>
      <c r="AC26" s="36">
        <v>0</v>
      </c>
      <c r="AD26" s="36">
        <v>0</v>
      </c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>
        <v>0</v>
      </c>
      <c r="AX26" s="36">
        <v>0</v>
      </c>
      <c r="AY26" s="36"/>
      <c r="AZ26" s="36"/>
      <c r="BA26" s="36"/>
      <c r="BB26" s="36"/>
      <c r="BC26" s="36"/>
      <c r="BD26" s="36"/>
      <c r="BE26" s="36"/>
      <c r="BF26" s="36"/>
      <c r="BG26" s="36"/>
      <c r="BH26" s="36">
        <v>0</v>
      </c>
      <c r="BI26" s="36"/>
      <c r="BJ26" s="36"/>
      <c r="BK26" s="36"/>
      <c r="BL26" s="36"/>
      <c r="BM26" s="36"/>
      <c r="BN26" s="36"/>
      <c r="BO26" s="36"/>
      <c r="BP26" s="36"/>
      <c r="BQ26" s="37"/>
      <c r="BR26" s="37"/>
      <c r="BS26" s="36"/>
      <c r="BT26" s="36"/>
      <c r="BU26" s="36"/>
      <c r="BV26" s="36"/>
    </row>
    <row r="27" spans="1:74" ht="25.5">
      <c r="A27" s="34">
        <v>17</v>
      </c>
      <c r="B27" s="34">
        <v>717</v>
      </c>
      <c r="C27" s="35" t="s">
        <v>102</v>
      </c>
      <c r="D27" s="35" t="s">
        <v>110</v>
      </c>
      <c r="E27" s="36">
        <v>0</v>
      </c>
      <c r="F27" s="36">
        <v>0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>
        <v>0</v>
      </c>
      <c r="AB27" s="36">
        <v>0</v>
      </c>
      <c r="AC27" s="36">
        <v>0</v>
      </c>
      <c r="AD27" s="36">
        <v>0</v>
      </c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>
        <v>0</v>
      </c>
      <c r="AX27" s="36">
        <v>0</v>
      </c>
      <c r="AY27" s="36"/>
      <c r="AZ27" s="36"/>
      <c r="BA27" s="36"/>
      <c r="BB27" s="36"/>
      <c r="BC27" s="36"/>
      <c r="BD27" s="36"/>
      <c r="BE27" s="36"/>
      <c r="BF27" s="36"/>
      <c r="BG27" s="36"/>
      <c r="BH27" s="36">
        <v>0</v>
      </c>
      <c r="BI27" s="36"/>
      <c r="BJ27" s="36"/>
      <c r="BK27" s="36"/>
      <c r="BL27" s="36"/>
      <c r="BM27" s="36"/>
      <c r="BN27" s="36"/>
      <c r="BO27" s="36"/>
      <c r="BP27" s="36"/>
      <c r="BQ27" s="37"/>
      <c r="BR27" s="37"/>
      <c r="BS27" s="36"/>
      <c r="BT27" s="36"/>
      <c r="BU27" s="36"/>
      <c r="BV27" s="36"/>
    </row>
    <row r="28" spans="1:74" ht="25.5">
      <c r="A28" s="34">
        <v>18</v>
      </c>
      <c r="B28" s="34">
        <v>778</v>
      </c>
      <c r="C28" s="35" t="s">
        <v>102</v>
      </c>
      <c r="D28" s="35" t="s">
        <v>111</v>
      </c>
      <c r="E28" s="36">
        <v>0</v>
      </c>
      <c r="F28" s="36">
        <v>0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>
        <v>0</v>
      </c>
      <c r="AB28" s="36">
        <v>0</v>
      </c>
      <c r="AC28" s="36">
        <v>0</v>
      </c>
      <c r="AD28" s="36">
        <v>0</v>
      </c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>
        <v>0</v>
      </c>
      <c r="AX28" s="36">
        <v>0</v>
      </c>
      <c r="AY28" s="36"/>
      <c r="AZ28" s="36"/>
      <c r="BA28" s="36"/>
      <c r="BB28" s="36"/>
      <c r="BC28" s="36"/>
      <c r="BD28" s="36"/>
      <c r="BE28" s="36"/>
      <c r="BF28" s="36"/>
      <c r="BG28" s="36"/>
      <c r="BH28" s="36">
        <v>0</v>
      </c>
      <c r="BI28" s="36"/>
      <c r="BJ28" s="36"/>
      <c r="BK28" s="36"/>
      <c r="BL28" s="36"/>
      <c r="BM28" s="36"/>
      <c r="BN28" s="36"/>
      <c r="BO28" s="36"/>
      <c r="BP28" s="36"/>
      <c r="BQ28" s="37"/>
      <c r="BR28" s="37"/>
      <c r="BS28" s="36"/>
      <c r="BT28" s="36"/>
      <c r="BU28" s="36"/>
      <c r="BV28" s="36"/>
    </row>
    <row r="29" spans="1:74" ht="25.5">
      <c r="A29" s="34">
        <v>19</v>
      </c>
      <c r="B29" s="34">
        <v>823</v>
      </c>
      <c r="C29" s="35" t="s">
        <v>102</v>
      </c>
      <c r="D29" s="35" t="s">
        <v>112</v>
      </c>
      <c r="E29" s="36">
        <v>0</v>
      </c>
      <c r="F29" s="36">
        <v>0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>
        <v>0</v>
      </c>
      <c r="AB29" s="36">
        <v>0</v>
      </c>
      <c r="AC29" s="36">
        <v>0</v>
      </c>
      <c r="AD29" s="36">
        <v>0</v>
      </c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>
        <v>0</v>
      </c>
      <c r="AT29" s="36">
        <v>0</v>
      </c>
      <c r="AU29" s="36"/>
      <c r="AV29" s="36"/>
      <c r="AW29" s="36">
        <v>0</v>
      </c>
      <c r="AX29" s="36">
        <v>0</v>
      </c>
      <c r="AY29" s="36"/>
      <c r="AZ29" s="36"/>
      <c r="BA29" s="36"/>
      <c r="BB29" s="36"/>
      <c r="BC29" s="36"/>
      <c r="BD29" s="36"/>
      <c r="BE29" s="36"/>
      <c r="BF29" s="36"/>
      <c r="BG29" s="36"/>
      <c r="BH29" s="36">
        <v>0</v>
      </c>
      <c r="BI29" s="36"/>
      <c r="BJ29" s="36"/>
      <c r="BK29" s="36"/>
      <c r="BL29" s="36"/>
      <c r="BM29" s="36"/>
      <c r="BN29" s="36"/>
      <c r="BO29" s="36"/>
      <c r="BP29" s="36"/>
      <c r="BQ29" s="37"/>
      <c r="BR29" s="37"/>
      <c r="BS29" s="36"/>
      <c r="BT29" s="36"/>
      <c r="BU29" s="36"/>
      <c r="BV29" s="36"/>
    </row>
    <row r="30" spans="1:74">
      <c r="A30" s="34">
        <v>20</v>
      </c>
      <c r="B30" s="34">
        <v>198</v>
      </c>
      <c r="C30" s="35" t="s">
        <v>113</v>
      </c>
      <c r="D30" s="35" t="s">
        <v>114</v>
      </c>
      <c r="E30" s="36">
        <v>2757</v>
      </c>
      <c r="F30" s="36">
        <v>22500</v>
      </c>
      <c r="G30" s="36">
        <v>2757</v>
      </c>
      <c r="H30" s="36">
        <v>22500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>
        <v>1756</v>
      </c>
      <c r="AB30" s="36">
        <v>14500</v>
      </c>
      <c r="AC30" s="36">
        <v>1756</v>
      </c>
      <c r="AD30" s="36">
        <v>14500</v>
      </c>
      <c r="AE30" s="36"/>
      <c r="AF30" s="36"/>
      <c r="AG30" s="36">
        <v>1656</v>
      </c>
      <c r="AH30" s="36">
        <v>13670</v>
      </c>
      <c r="AI30" s="36">
        <v>100</v>
      </c>
      <c r="AJ30" s="36">
        <v>830</v>
      </c>
      <c r="AK30" s="36"/>
      <c r="AL30" s="36"/>
      <c r="AM30" s="36"/>
      <c r="AN30" s="36"/>
      <c r="AO30" s="36"/>
      <c r="AP30" s="36"/>
      <c r="AQ30" s="36"/>
      <c r="AR30" s="36"/>
      <c r="AS30" s="36">
        <v>0</v>
      </c>
      <c r="AT30" s="36">
        <v>0</v>
      </c>
      <c r="AU30" s="36"/>
      <c r="AV30" s="36"/>
      <c r="AW30" s="36">
        <v>167768</v>
      </c>
      <c r="AX30" s="36">
        <v>167768</v>
      </c>
      <c r="AY30" s="36">
        <v>54994</v>
      </c>
      <c r="AZ30" s="36">
        <v>37427</v>
      </c>
      <c r="BA30" s="36">
        <v>96272</v>
      </c>
      <c r="BB30" s="36">
        <v>9010</v>
      </c>
      <c r="BC30" s="36"/>
      <c r="BD30" s="36"/>
      <c r="BE30" s="36"/>
      <c r="BF30" s="36"/>
      <c r="BG30" s="36">
        <v>7492</v>
      </c>
      <c r="BH30" s="36">
        <v>0</v>
      </c>
      <c r="BI30" s="36"/>
      <c r="BJ30" s="36"/>
      <c r="BK30" s="36"/>
      <c r="BL30" s="36">
        <v>48136</v>
      </c>
      <c r="BM30" s="36"/>
      <c r="BN30" s="36"/>
      <c r="BO30" s="36"/>
      <c r="BP30" s="36"/>
      <c r="BQ30" s="37"/>
      <c r="BR30" s="37"/>
      <c r="BS30" s="36"/>
      <c r="BT30" s="36">
        <v>7955</v>
      </c>
      <c r="BU30" s="36">
        <v>10</v>
      </c>
      <c r="BV30" s="36"/>
    </row>
    <row r="31" spans="1:74" ht="25.5">
      <c r="A31" s="34">
        <v>21</v>
      </c>
      <c r="B31" s="34">
        <v>203</v>
      </c>
      <c r="C31" s="35" t="s">
        <v>113</v>
      </c>
      <c r="D31" s="35" t="s">
        <v>115</v>
      </c>
      <c r="E31" s="36">
        <v>0</v>
      </c>
      <c r="F31" s="36">
        <v>0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>
        <v>0</v>
      </c>
      <c r="AB31" s="36">
        <v>0</v>
      </c>
      <c r="AC31" s="36">
        <v>0</v>
      </c>
      <c r="AD31" s="36">
        <v>0</v>
      </c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>
        <v>0</v>
      </c>
      <c r="AT31" s="36">
        <v>0</v>
      </c>
      <c r="AU31" s="36"/>
      <c r="AV31" s="36"/>
      <c r="AW31" s="36">
        <v>38499</v>
      </c>
      <c r="AX31" s="36">
        <v>38499</v>
      </c>
      <c r="AY31" s="36"/>
      <c r="AZ31" s="36"/>
      <c r="BA31" s="36"/>
      <c r="BB31" s="36"/>
      <c r="BC31" s="36">
        <v>26787</v>
      </c>
      <c r="BD31" s="36">
        <v>26787</v>
      </c>
      <c r="BE31" s="36">
        <v>11712</v>
      </c>
      <c r="BF31" s="36"/>
      <c r="BG31" s="36"/>
      <c r="BH31" s="36">
        <v>162193</v>
      </c>
      <c r="BI31" s="36">
        <v>107149</v>
      </c>
      <c r="BJ31" s="36">
        <v>55044</v>
      </c>
      <c r="BK31" s="36"/>
      <c r="BL31" s="36">
        <v>5856</v>
      </c>
      <c r="BM31" s="36"/>
      <c r="BN31" s="36"/>
      <c r="BO31" s="36"/>
      <c r="BP31" s="36"/>
      <c r="BQ31" s="37"/>
      <c r="BR31" s="37"/>
      <c r="BS31" s="36"/>
      <c r="BT31" s="36"/>
      <c r="BU31" s="36"/>
      <c r="BV31" s="36"/>
    </row>
    <row r="32" spans="1:74">
      <c r="A32" s="34">
        <v>22</v>
      </c>
      <c r="B32" s="34">
        <v>205</v>
      </c>
      <c r="C32" s="35" t="s">
        <v>116</v>
      </c>
      <c r="D32" s="35" t="s">
        <v>117</v>
      </c>
      <c r="E32" s="36">
        <v>4872</v>
      </c>
      <c r="F32" s="36">
        <v>45272</v>
      </c>
      <c r="G32" s="36">
        <v>4872</v>
      </c>
      <c r="H32" s="36">
        <v>45272</v>
      </c>
      <c r="I32" s="36"/>
      <c r="J32" s="36"/>
      <c r="K32" s="36"/>
      <c r="L32" s="36"/>
      <c r="M32" s="36">
        <v>168</v>
      </c>
      <c r="N32" s="36">
        <v>4704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>
        <v>882</v>
      </c>
      <c r="AB32" s="36">
        <v>7500</v>
      </c>
      <c r="AC32" s="36">
        <v>882</v>
      </c>
      <c r="AD32" s="36">
        <v>7500</v>
      </c>
      <c r="AE32" s="36"/>
      <c r="AF32" s="36"/>
      <c r="AG32" s="36">
        <v>882</v>
      </c>
      <c r="AH32" s="36">
        <v>7500</v>
      </c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>
        <v>0</v>
      </c>
      <c r="AT32" s="36">
        <v>0</v>
      </c>
      <c r="AU32" s="36"/>
      <c r="AV32" s="36"/>
      <c r="AW32" s="36">
        <v>237888</v>
      </c>
      <c r="AX32" s="36">
        <v>237888</v>
      </c>
      <c r="AY32" s="36">
        <v>79548</v>
      </c>
      <c r="AZ32" s="36">
        <v>52546</v>
      </c>
      <c r="BA32" s="36">
        <v>130852</v>
      </c>
      <c r="BB32" s="36">
        <v>1312</v>
      </c>
      <c r="BC32" s="36">
        <v>1163</v>
      </c>
      <c r="BD32" s="36">
        <v>1163</v>
      </c>
      <c r="BE32" s="36">
        <v>9218</v>
      </c>
      <c r="BF32" s="36"/>
      <c r="BG32" s="36">
        <v>15795</v>
      </c>
      <c r="BH32" s="36">
        <v>47977</v>
      </c>
      <c r="BI32" s="36">
        <v>4650</v>
      </c>
      <c r="BJ32" s="36">
        <v>43327</v>
      </c>
      <c r="BK32" s="36"/>
      <c r="BL32" s="36">
        <v>70035</v>
      </c>
      <c r="BM32" s="36"/>
      <c r="BN32" s="36"/>
      <c r="BO32" s="36"/>
      <c r="BP32" s="36"/>
      <c r="BQ32" s="37"/>
      <c r="BR32" s="37"/>
      <c r="BS32" s="36"/>
      <c r="BT32" s="36"/>
      <c r="BU32" s="36"/>
      <c r="BV32" s="36"/>
    </row>
    <row r="33" spans="1:74">
      <c r="A33" s="34">
        <v>23</v>
      </c>
      <c r="B33" s="34">
        <v>552</v>
      </c>
      <c r="C33" s="35" t="s">
        <v>118</v>
      </c>
      <c r="D33" s="35" t="s">
        <v>119</v>
      </c>
      <c r="E33" s="36">
        <v>0</v>
      </c>
      <c r="F33" s="36">
        <v>0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>
        <v>0</v>
      </c>
      <c r="AB33" s="36">
        <v>0</v>
      </c>
      <c r="AC33" s="36">
        <v>0</v>
      </c>
      <c r="AD33" s="36">
        <v>0</v>
      </c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>
        <v>0</v>
      </c>
      <c r="AT33" s="36">
        <v>0</v>
      </c>
      <c r="AU33" s="36"/>
      <c r="AV33" s="36"/>
      <c r="AW33" s="36">
        <v>6717</v>
      </c>
      <c r="AX33" s="36">
        <v>6717</v>
      </c>
      <c r="AY33" s="36">
        <v>6717</v>
      </c>
      <c r="AZ33" s="36">
        <v>6717</v>
      </c>
      <c r="BA33" s="36">
        <v>0</v>
      </c>
      <c r="BB33" s="36"/>
      <c r="BC33" s="36"/>
      <c r="BD33" s="36"/>
      <c r="BE33" s="36"/>
      <c r="BF33" s="36"/>
      <c r="BG33" s="36"/>
      <c r="BH33" s="36">
        <v>0</v>
      </c>
      <c r="BI33" s="36"/>
      <c r="BJ33" s="36"/>
      <c r="BK33" s="36"/>
      <c r="BL33" s="36">
        <v>0</v>
      </c>
      <c r="BM33" s="36"/>
      <c r="BN33" s="36"/>
      <c r="BO33" s="36"/>
      <c r="BP33" s="36"/>
      <c r="BQ33" s="37"/>
      <c r="BR33" s="37"/>
      <c r="BS33" s="36"/>
      <c r="BT33" s="36"/>
      <c r="BU33" s="36"/>
      <c r="BV33" s="36"/>
    </row>
    <row r="34" spans="1:74">
      <c r="A34" s="34">
        <v>24</v>
      </c>
      <c r="B34" s="34">
        <v>140</v>
      </c>
      <c r="C34" s="35" t="s">
        <v>118</v>
      </c>
      <c r="D34" s="35" t="s">
        <v>120</v>
      </c>
      <c r="E34" s="36">
        <v>2720</v>
      </c>
      <c r="F34" s="36">
        <v>21835</v>
      </c>
      <c r="G34" s="36">
        <v>2720</v>
      </c>
      <c r="H34" s="36">
        <v>21835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>
        <v>1293</v>
      </c>
      <c r="AB34" s="36">
        <v>9500</v>
      </c>
      <c r="AC34" s="36">
        <v>1293</v>
      </c>
      <c r="AD34" s="36">
        <v>9500</v>
      </c>
      <c r="AE34" s="36"/>
      <c r="AF34" s="36"/>
      <c r="AG34" s="36">
        <v>1113</v>
      </c>
      <c r="AH34" s="36">
        <v>8250</v>
      </c>
      <c r="AI34" s="36">
        <v>180</v>
      </c>
      <c r="AJ34" s="36">
        <v>1250</v>
      </c>
      <c r="AK34" s="36"/>
      <c r="AL34" s="36"/>
      <c r="AM34" s="36"/>
      <c r="AN34" s="36"/>
      <c r="AO34" s="36"/>
      <c r="AP34" s="36"/>
      <c r="AQ34" s="36"/>
      <c r="AR34" s="36"/>
      <c r="AS34" s="36">
        <v>0</v>
      </c>
      <c r="AT34" s="36">
        <v>0</v>
      </c>
      <c r="AU34" s="36"/>
      <c r="AV34" s="36"/>
      <c r="AW34" s="36">
        <v>221116</v>
      </c>
      <c r="AX34" s="36">
        <v>221116</v>
      </c>
      <c r="AY34" s="36">
        <v>62854</v>
      </c>
      <c r="AZ34" s="36">
        <v>34208</v>
      </c>
      <c r="BA34" s="36">
        <v>92834</v>
      </c>
      <c r="BB34" s="36">
        <v>43606</v>
      </c>
      <c r="BC34" s="36">
        <v>6558</v>
      </c>
      <c r="BD34" s="36">
        <v>6558</v>
      </c>
      <c r="BE34" s="36">
        <v>15264</v>
      </c>
      <c r="BF34" s="36"/>
      <c r="BG34" s="36"/>
      <c r="BH34" s="36">
        <v>97973</v>
      </c>
      <c r="BI34" s="36">
        <v>26232</v>
      </c>
      <c r="BJ34" s="36">
        <v>71741</v>
      </c>
      <c r="BK34" s="36"/>
      <c r="BL34" s="36">
        <v>54049</v>
      </c>
      <c r="BM34" s="36"/>
      <c r="BN34" s="36"/>
      <c r="BO34" s="36"/>
      <c r="BP34" s="36"/>
      <c r="BQ34" s="37"/>
      <c r="BR34" s="37"/>
      <c r="BS34" s="36"/>
      <c r="BT34" s="36"/>
      <c r="BU34" s="36"/>
      <c r="BV34" s="36"/>
    </row>
    <row r="35" spans="1:74">
      <c r="A35" s="34">
        <v>25</v>
      </c>
      <c r="B35" s="34">
        <v>136</v>
      </c>
      <c r="C35" s="35" t="s">
        <v>118</v>
      </c>
      <c r="D35" s="35" t="s">
        <v>121</v>
      </c>
      <c r="E35" s="36">
        <v>20678</v>
      </c>
      <c r="F35" s="36">
        <v>191537</v>
      </c>
      <c r="G35" s="36">
        <v>20678</v>
      </c>
      <c r="H35" s="36">
        <v>191537</v>
      </c>
      <c r="I35" s="36"/>
      <c r="J35" s="36"/>
      <c r="K35" s="36"/>
      <c r="L35" s="36"/>
      <c r="M35" s="36"/>
      <c r="N35" s="36"/>
      <c r="O35" s="36"/>
      <c r="P35" s="36"/>
      <c r="Q35" s="36">
        <v>1261</v>
      </c>
      <c r="R35" s="36">
        <v>8476</v>
      </c>
      <c r="S35" s="36"/>
      <c r="T35" s="36"/>
      <c r="U35" s="36"/>
      <c r="V35" s="36"/>
      <c r="W35" s="36"/>
      <c r="X35" s="36"/>
      <c r="Y35" s="36"/>
      <c r="Z35" s="36"/>
      <c r="AA35" s="36">
        <v>6082</v>
      </c>
      <c r="AB35" s="36">
        <v>49500</v>
      </c>
      <c r="AC35" s="36">
        <v>6082</v>
      </c>
      <c r="AD35" s="36">
        <v>49500</v>
      </c>
      <c r="AE35" s="36"/>
      <c r="AF35" s="36"/>
      <c r="AG35" s="36">
        <v>5917</v>
      </c>
      <c r="AH35" s="36">
        <v>48250</v>
      </c>
      <c r="AI35" s="36">
        <v>165</v>
      </c>
      <c r="AJ35" s="36">
        <v>1250</v>
      </c>
      <c r="AK35" s="36"/>
      <c r="AL35" s="36"/>
      <c r="AM35" s="36"/>
      <c r="AN35" s="36"/>
      <c r="AO35" s="36"/>
      <c r="AP35" s="36"/>
      <c r="AQ35" s="36"/>
      <c r="AR35" s="36"/>
      <c r="AS35" s="36">
        <v>0</v>
      </c>
      <c r="AT35" s="36">
        <v>0</v>
      </c>
      <c r="AU35" s="36"/>
      <c r="AV35" s="36"/>
      <c r="AW35" s="36">
        <v>455805</v>
      </c>
      <c r="AX35" s="36">
        <v>455805</v>
      </c>
      <c r="AY35" s="36">
        <v>171747</v>
      </c>
      <c r="AZ35" s="36">
        <v>123272</v>
      </c>
      <c r="BA35" s="36">
        <v>144478</v>
      </c>
      <c r="BB35" s="36">
        <v>20898</v>
      </c>
      <c r="BC35" s="36">
        <v>88031</v>
      </c>
      <c r="BD35" s="36">
        <v>88031</v>
      </c>
      <c r="BE35" s="36">
        <v>7692</v>
      </c>
      <c r="BF35" s="36"/>
      <c r="BG35" s="36">
        <v>22959</v>
      </c>
      <c r="BH35" s="36">
        <v>388272</v>
      </c>
      <c r="BI35" s="36">
        <v>352123</v>
      </c>
      <c r="BJ35" s="36">
        <v>36149</v>
      </c>
      <c r="BK35" s="36"/>
      <c r="BL35" s="36">
        <v>76085</v>
      </c>
      <c r="BM35" s="36"/>
      <c r="BN35" s="36"/>
      <c r="BO35" s="36"/>
      <c r="BP35" s="36"/>
      <c r="BQ35" s="37"/>
      <c r="BR35" s="37"/>
      <c r="BS35" s="36"/>
      <c r="BT35" s="36"/>
      <c r="BU35" s="36"/>
      <c r="BV35" s="36"/>
    </row>
    <row r="36" spans="1:74">
      <c r="A36" s="34">
        <v>26</v>
      </c>
      <c r="B36" s="34">
        <v>674</v>
      </c>
      <c r="C36" s="35" t="s">
        <v>118</v>
      </c>
      <c r="D36" s="35" t="s">
        <v>122</v>
      </c>
      <c r="E36" s="36">
        <v>0</v>
      </c>
      <c r="F36" s="36">
        <v>0</v>
      </c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>
        <v>0</v>
      </c>
      <c r="AB36" s="36">
        <v>0</v>
      </c>
      <c r="AC36" s="36">
        <v>0</v>
      </c>
      <c r="AD36" s="36">
        <v>0</v>
      </c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>
        <v>0</v>
      </c>
      <c r="AT36" s="36">
        <v>0</v>
      </c>
      <c r="AU36" s="36"/>
      <c r="AV36" s="36"/>
      <c r="AW36" s="36">
        <v>0</v>
      </c>
      <c r="AX36" s="36">
        <v>0</v>
      </c>
      <c r="AY36" s="36"/>
      <c r="AZ36" s="36"/>
      <c r="BA36" s="36"/>
      <c r="BB36" s="36"/>
      <c r="BC36" s="36"/>
      <c r="BD36" s="36"/>
      <c r="BE36" s="36"/>
      <c r="BF36" s="36"/>
      <c r="BG36" s="36"/>
      <c r="BH36" s="36">
        <v>0</v>
      </c>
      <c r="BI36" s="36"/>
      <c r="BJ36" s="36"/>
      <c r="BK36" s="36"/>
      <c r="BL36" s="36"/>
      <c r="BM36" s="36"/>
      <c r="BN36" s="36"/>
      <c r="BO36" s="36"/>
      <c r="BP36" s="36"/>
      <c r="BQ36" s="37"/>
      <c r="BR36" s="37"/>
      <c r="BS36" s="36"/>
      <c r="BT36" s="36">
        <v>45594</v>
      </c>
      <c r="BU36" s="36">
        <v>86</v>
      </c>
      <c r="BV36" s="36"/>
    </row>
    <row r="37" spans="1:74">
      <c r="A37" s="34">
        <v>27</v>
      </c>
      <c r="B37" s="34">
        <v>761</v>
      </c>
      <c r="C37" s="35" t="s">
        <v>118</v>
      </c>
      <c r="D37" s="35" t="s">
        <v>123</v>
      </c>
      <c r="E37" s="36">
        <v>0</v>
      </c>
      <c r="F37" s="36">
        <v>0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>
        <v>0</v>
      </c>
      <c r="AB37" s="36">
        <v>0</v>
      </c>
      <c r="AC37" s="36">
        <v>0</v>
      </c>
      <c r="AD37" s="36">
        <v>0</v>
      </c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>
        <v>0</v>
      </c>
      <c r="AT37" s="36">
        <v>0</v>
      </c>
      <c r="AU37" s="36"/>
      <c r="AV37" s="36"/>
      <c r="AW37" s="36">
        <v>0</v>
      </c>
      <c r="AX37" s="36">
        <v>0</v>
      </c>
      <c r="AY37" s="36"/>
      <c r="AZ37" s="36"/>
      <c r="BA37" s="36"/>
      <c r="BB37" s="36"/>
      <c r="BC37" s="36"/>
      <c r="BD37" s="36"/>
      <c r="BE37" s="36"/>
      <c r="BF37" s="36"/>
      <c r="BG37" s="36"/>
      <c r="BH37" s="36">
        <v>0</v>
      </c>
      <c r="BI37" s="36"/>
      <c r="BJ37" s="36"/>
      <c r="BK37" s="36"/>
      <c r="BL37" s="36"/>
      <c r="BM37" s="36"/>
      <c r="BN37" s="36"/>
      <c r="BO37" s="36"/>
      <c r="BP37" s="36"/>
      <c r="BQ37" s="37"/>
      <c r="BR37" s="37"/>
      <c r="BS37" s="36"/>
      <c r="BT37" s="36"/>
      <c r="BU37" s="36"/>
      <c r="BV37" s="36"/>
    </row>
    <row r="38" spans="1:74">
      <c r="A38" s="34">
        <v>28</v>
      </c>
      <c r="B38" s="34">
        <v>719</v>
      </c>
      <c r="C38" s="35" t="s">
        <v>118</v>
      </c>
      <c r="D38" s="35" t="s">
        <v>124</v>
      </c>
      <c r="E38" s="36">
        <v>0</v>
      </c>
      <c r="F38" s="36">
        <v>0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>
        <v>0</v>
      </c>
      <c r="AB38" s="36">
        <v>0</v>
      </c>
      <c r="AC38" s="36">
        <v>0</v>
      </c>
      <c r="AD38" s="36">
        <v>0</v>
      </c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>
        <v>0</v>
      </c>
      <c r="AT38" s="36">
        <v>0</v>
      </c>
      <c r="AU38" s="36"/>
      <c r="AV38" s="36"/>
      <c r="AW38" s="36">
        <v>0</v>
      </c>
      <c r="AX38" s="36">
        <v>0</v>
      </c>
      <c r="AY38" s="36"/>
      <c r="AZ38" s="36"/>
      <c r="BA38" s="36"/>
      <c r="BB38" s="36"/>
      <c r="BC38" s="36"/>
      <c r="BD38" s="36"/>
      <c r="BE38" s="36"/>
      <c r="BF38" s="36"/>
      <c r="BG38" s="36"/>
      <c r="BH38" s="36">
        <v>0</v>
      </c>
      <c r="BI38" s="36"/>
      <c r="BJ38" s="36"/>
      <c r="BK38" s="36"/>
      <c r="BL38" s="36"/>
      <c r="BM38" s="36"/>
      <c r="BN38" s="36"/>
      <c r="BO38" s="36"/>
      <c r="BP38" s="36"/>
      <c r="BQ38" s="37"/>
      <c r="BR38" s="37"/>
      <c r="BS38" s="36"/>
      <c r="BT38" s="36"/>
      <c r="BU38" s="36"/>
      <c r="BV38" s="36"/>
    </row>
    <row r="39" spans="1:74">
      <c r="A39" s="34">
        <v>29</v>
      </c>
      <c r="B39" s="34">
        <v>209</v>
      </c>
      <c r="C39" s="35" t="s">
        <v>125</v>
      </c>
      <c r="D39" s="35" t="s">
        <v>126</v>
      </c>
      <c r="E39" s="36">
        <v>1064</v>
      </c>
      <c r="F39" s="36">
        <v>9044</v>
      </c>
      <c r="G39" s="36">
        <v>1064</v>
      </c>
      <c r="H39" s="36">
        <v>9044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>
        <v>549</v>
      </c>
      <c r="AB39" s="36">
        <v>3860</v>
      </c>
      <c r="AC39" s="36">
        <v>549</v>
      </c>
      <c r="AD39" s="36">
        <v>3860</v>
      </c>
      <c r="AE39" s="36"/>
      <c r="AF39" s="36"/>
      <c r="AG39" s="36">
        <v>549</v>
      </c>
      <c r="AH39" s="36">
        <v>3860</v>
      </c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>
        <v>0</v>
      </c>
      <c r="AT39" s="36">
        <v>0</v>
      </c>
      <c r="AU39" s="36"/>
      <c r="AV39" s="36"/>
      <c r="AW39" s="36">
        <v>64695</v>
      </c>
      <c r="AX39" s="36">
        <v>64695</v>
      </c>
      <c r="AY39" s="36">
        <v>19764</v>
      </c>
      <c r="AZ39" s="36">
        <v>13241</v>
      </c>
      <c r="BA39" s="36">
        <v>34280</v>
      </c>
      <c r="BB39" s="36">
        <v>4218</v>
      </c>
      <c r="BC39" s="36">
        <v>1000</v>
      </c>
      <c r="BD39" s="36">
        <v>1000</v>
      </c>
      <c r="BE39" s="36">
        <v>1462</v>
      </c>
      <c r="BF39" s="36"/>
      <c r="BG39" s="36">
        <v>3971</v>
      </c>
      <c r="BH39" s="36">
        <v>10875</v>
      </c>
      <c r="BI39" s="36">
        <v>4000</v>
      </c>
      <c r="BJ39" s="36">
        <v>6875</v>
      </c>
      <c r="BK39" s="36"/>
      <c r="BL39" s="36">
        <v>17871</v>
      </c>
      <c r="BM39" s="36"/>
      <c r="BN39" s="36"/>
      <c r="BO39" s="36"/>
      <c r="BP39" s="36"/>
      <c r="BQ39" s="37"/>
      <c r="BR39" s="37"/>
      <c r="BS39" s="36"/>
      <c r="BT39" s="36">
        <v>4249</v>
      </c>
      <c r="BU39" s="36">
        <v>4</v>
      </c>
      <c r="BV39" s="36"/>
    </row>
    <row r="40" spans="1:74">
      <c r="A40" s="34">
        <v>30</v>
      </c>
      <c r="B40" s="34">
        <v>420</v>
      </c>
      <c r="C40" s="35" t="s">
        <v>127</v>
      </c>
      <c r="D40" s="35" t="s">
        <v>128</v>
      </c>
      <c r="E40" s="36">
        <v>0</v>
      </c>
      <c r="F40" s="36">
        <v>0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>
        <v>0</v>
      </c>
      <c r="AB40" s="36">
        <v>0</v>
      </c>
      <c r="AC40" s="36">
        <v>0</v>
      </c>
      <c r="AD40" s="36">
        <v>0</v>
      </c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>
        <v>0</v>
      </c>
      <c r="AT40" s="36">
        <v>0</v>
      </c>
      <c r="AU40" s="36"/>
      <c r="AV40" s="36"/>
      <c r="AW40" s="36">
        <v>7900</v>
      </c>
      <c r="AX40" s="36">
        <v>7900</v>
      </c>
      <c r="AY40" s="36">
        <v>7900</v>
      </c>
      <c r="AZ40" s="36">
        <v>7900</v>
      </c>
      <c r="BA40" s="36">
        <v>0</v>
      </c>
      <c r="BB40" s="36"/>
      <c r="BC40" s="36"/>
      <c r="BD40" s="36"/>
      <c r="BE40" s="36"/>
      <c r="BF40" s="36"/>
      <c r="BG40" s="36"/>
      <c r="BH40" s="36">
        <v>0</v>
      </c>
      <c r="BI40" s="36"/>
      <c r="BJ40" s="36"/>
      <c r="BK40" s="36"/>
      <c r="BL40" s="36">
        <v>0</v>
      </c>
      <c r="BM40" s="36"/>
      <c r="BN40" s="36"/>
      <c r="BO40" s="36"/>
      <c r="BP40" s="36"/>
      <c r="BQ40" s="37"/>
      <c r="BR40" s="37"/>
      <c r="BS40" s="36"/>
      <c r="BT40" s="36"/>
      <c r="BU40" s="36"/>
      <c r="BV40" s="36"/>
    </row>
    <row r="41" spans="1:74">
      <c r="A41" s="34">
        <v>31</v>
      </c>
      <c r="B41" s="34">
        <v>148</v>
      </c>
      <c r="C41" s="35" t="s">
        <v>127</v>
      </c>
      <c r="D41" s="35" t="s">
        <v>129</v>
      </c>
      <c r="E41" s="36">
        <v>14643</v>
      </c>
      <c r="F41" s="36">
        <v>95970</v>
      </c>
      <c r="G41" s="36">
        <v>14643</v>
      </c>
      <c r="H41" s="36">
        <v>95970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>
        <v>6073</v>
      </c>
      <c r="AB41" s="36">
        <v>37750</v>
      </c>
      <c r="AC41" s="36">
        <v>6073</v>
      </c>
      <c r="AD41" s="36">
        <v>37750</v>
      </c>
      <c r="AE41" s="36">
        <v>2667</v>
      </c>
      <c r="AF41" s="36">
        <v>15250</v>
      </c>
      <c r="AG41" s="36">
        <v>3406</v>
      </c>
      <c r="AH41" s="36">
        <v>22500</v>
      </c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>
        <v>0</v>
      </c>
      <c r="AT41" s="36">
        <v>0</v>
      </c>
      <c r="AU41" s="36"/>
      <c r="AV41" s="36"/>
      <c r="AW41" s="36">
        <v>411043</v>
      </c>
      <c r="AX41" s="36">
        <v>411043</v>
      </c>
      <c r="AY41" s="36">
        <v>155731</v>
      </c>
      <c r="AZ41" s="36">
        <v>112358</v>
      </c>
      <c r="BA41" s="36">
        <v>173482</v>
      </c>
      <c r="BB41" s="36">
        <v>39363</v>
      </c>
      <c r="BC41" s="36"/>
      <c r="BD41" s="36"/>
      <c r="BE41" s="36"/>
      <c r="BF41" s="36"/>
      <c r="BG41" s="36">
        <v>42467</v>
      </c>
      <c r="BH41" s="36">
        <v>0</v>
      </c>
      <c r="BI41" s="36"/>
      <c r="BJ41" s="36"/>
      <c r="BK41" s="36"/>
      <c r="BL41" s="36">
        <v>86741</v>
      </c>
      <c r="BM41" s="36"/>
      <c r="BN41" s="36"/>
      <c r="BO41" s="36"/>
      <c r="BP41" s="36"/>
      <c r="BQ41" s="37"/>
      <c r="BR41" s="37"/>
      <c r="BS41" s="36"/>
      <c r="BT41" s="36"/>
      <c r="BU41" s="36"/>
      <c r="BV41" s="36"/>
    </row>
    <row r="42" spans="1:74">
      <c r="A42" s="34">
        <v>32</v>
      </c>
      <c r="B42" s="34">
        <v>150</v>
      </c>
      <c r="C42" s="35" t="s">
        <v>127</v>
      </c>
      <c r="D42" s="35" t="s">
        <v>130</v>
      </c>
      <c r="E42" s="36">
        <v>0</v>
      </c>
      <c r="F42" s="36">
        <v>0</v>
      </c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>
        <v>1079</v>
      </c>
      <c r="AB42" s="36">
        <v>8835</v>
      </c>
      <c r="AC42" s="36">
        <v>1079</v>
      </c>
      <c r="AD42" s="36">
        <v>8835</v>
      </c>
      <c r="AE42" s="36"/>
      <c r="AF42" s="36"/>
      <c r="AG42" s="36">
        <v>1079</v>
      </c>
      <c r="AH42" s="36">
        <v>8835</v>
      </c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>
        <v>0</v>
      </c>
      <c r="AT42" s="36">
        <v>0</v>
      </c>
      <c r="AU42" s="36"/>
      <c r="AV42" s="36"/>
      <c r="AW42" s="36">
        <v>162620</v>
      </c>
      <c r="AX42" s="36">
        <v>162620</v>
      </c>
      <c r="AY42" s="36">
        <v>53448</v>
      </c>
      <c r="AZ42" s="36">
        <v>36500</v>
      </c>
      <c r="BA42" s="36">
        <v>93628</v>
      </c>
      <c r="BB42" s="36">
        <v>6911</v>
      </c>
      <c r="BC42" s="36">
        <v>339</v>
      </c>
      <c r="BD42" s="36">
        <v>339</v>
      </c>
      <c r="BE42" s="36">
        <v>548</v>
      </c>
      <c r="BF42" s="36"/>
      <c r="BG42" s="36">
        <v>7746</v>
      </c>
      <c r="BH42" s="36">
        <v>3933</v>
      </c>
      <c r="BI42" s="36">
        <v>1356</v>
      </c>
      <c r="BJ42" s="36">
        <v>2577</v>
      </c>
      <c r="BK42" s="36"/>
      <c r="BL42" s="36">
        <v>47088</v>
      </c>
      <c r="BM42" s="36"/>
      <c r="BN42" s="36"/>
      <c r="BO42" s="36"/>
      <c r="BP42" s="36"/>
      <c r="BQ42" s="37"/>
      <c r="BR42" s="37"/>
      <c r="BS42" s="36"/>
      <c r="BT42" s="36"/>
      <c r="BU42" s="36"/>
      <c r="BV42" s="36"/>
    </row>
    <row r="43" spans="1:74">
      <c r="A43" s="34">
        <v>33</v>
      </c>
      <c r="B43" s="34">
        <v>157</v>
      </c>
      <c r="C43" s="35" t="s">
        <v>127</v>
      </c>
      <c r="D43" s="35" t="s">
        <v>131</v>
      </c>
      <c r="E43" s="36">
        <v>1663</v>
      </c>
      <c r="F43" s="36">
        <v>10624</v>
      </c>
      <c r="G43" s="36">
        <v>1663</v>
      </c>
      <c r="H43" s="36">
        <v>10624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>
        <v>1207</v>
      </c>
      <c r="AB43" s="36">
        <v>7178</v>
      </c>
      <c r="AC43" s="36">
        <v>1207</v>
      </c>
      <c r="AD43" s="36">
        <v>7178</v>
      </c>
      <c r="AE43" s="36"/>
      <c r="AF43" s="36"/>
      <c r="AG43" s="36">
        <v>844</v>
      </c>
      <c r="AH43" s="36">
        <v>5000</v>
      </c>
      <c r="AI43" s="36">
        <v>363</v>
      </c>
      <c r="AJ43" s="36">
        <v>2178</v>
      </c>
      <c r="AK43" s="36"/>
      <c r="AL43" s="36"/>
      <c r="AM43" s="36"/>
      <c r="AN43" s="36"/>
      <c r="AO43" s="36"/>
      <c r="AP43" s="36"/>
      <c r="AQ43" s="36"/>
      <c r="AR43" s="36"/>
      <c r="AS43" s="36">
        <v>0</v>
      </c>
      <c r="AT43" s="36">
        <v>0</v>
      </c>
      <c r="AU43" s="36"/>
      <c r="AV43" s="36"/>
      <c r="AW43" s="36">
        <v>172501</v>
      </c>
      <c r="AX43" s="36">
        <v>172501</v>
      </c>
      <c r="AY43" s="36">
        <v>61904</v>
      </c>
      <c r="AZ43" s="36">
        <v>33691</v>
      </c>
      <c r="BA43" s="36">
        <v>94766</v>
      </c>
      <c r="BB43" s="36">
        <v>15109</v>
      </c>
      <c r="BC43" s="36">
        <v>278</v>
      </c>
      <c r="BD43" s="36">
        <v>278</v>
      </c>
      <c r="BE43" s="36">
        <v>444</v>
      </c>
      <c r="BF43" s="36"/>
      <c r="BG43" s="36"/>
      <c r="BH43" s="36">
        <v>3207</v>
      </c>
      <c r="BI43" s="36">
        <v>1113</v>
      </c>
      <c r="BJ43" s="36">
        <v>2094</v>
      </c>
      <c r="BK43" s="36"/>
      <c r="BL43" s="36">
        <v>47605</v>
      </c>
      <c r="BM43" s="36"/>
      <c r="BN43" s="36"/>
      <c r="BO43" s="36"/>
      <c r="BP43" s="36"/>
      <c r="BQ43" s="37"/>
      <c r="BR43" s="37"/>
      <c r="BS43" s="36"/>
      <c r="BT43" s="36"/>
      <c r="BU43" s="36"/>
      <c r="BV43" s="36"/>
    </row>
    <row r="44" spans="1:74">
      <c r="A44" s="34">
        <v>34</v>
      </c>
      <c r="B44" s="34">
        <v>491</v>
      </c>
      <c r="C44" s="35" t="s">
        <v>127</v>
      </c>
      <c r="D44" s="35" t="s">
        <v>132</v>
      </c>
      <c r="E44" s="36">
        <v>0</v>
      </c>
      <c r="F44" s="36">
        <v>0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>
        <v>0</v>
      </c>
      <c r="AB44" s="36">
        <v>0</v>
      </c>
      <c r="AC44" s="36">
        <v>0</v>
      </c>
      <c r="AD44" s="36">
        <v>0</v>
      </c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>
        <v>0</v>
      </c>
      <c r="AT44" s="36">
        <v>0</v>
      </c>
      <c r="AU44" s="36"/>
      <c r="AV44" s="36"/>
      <c r="AW44" s="36">
        <v>0</v>
      </c>
      <c r="AX44" s="36">
        <v>0</v>
      </c>
      <c r="AY44" s="36"/>
      <c r="AZ44" s="36"/>
      <c r="BA44" s="36"/>
      <c r="BB44" s="36"/>
      <c r="BC44" s="36"/>
      <c r="BD44" s="36"/>
      <c r="BE44" s="36"/>
      <c r="BF44" s="36"/>
      <c r="BG44" s="36"/>
      <c r="BH44" s="36">
        <v>0</v>
      </c>
      <c r="BI44" s="36"/>
      <c r="BJ44" s="36"/>
      <c r="BK44" s="36"/>
      <c r="BL44" s="36"/>
      <c r="BM44" s="36"/>
      <c r="BN44" s="36"/>
      <c r="BO44" s="36"/>
      <c r="BP44" s="36"/>
      <c r="BQ44" s="37"/>
      <c r="BR44" s="37"/>
      <c r="BS44" s="36"/>
      <c r="BT44" s="36">
        <v>44034</v>
      </c>
      <c r="BU44" s="36">
        <v>45</v>
      </c>
      <c r="BV44" s="36"/>
    </row>
    <row r="45" spans="1:74">
      <c r="A45" s="34">
        <v>35</v>
      </c>
      <c r="B45" s="34">
        <v>158</v>
      </c>
      <c r="C45" s="35" t="s">
        <v>127</v>
      </c>
      <c r="D45" s="35" t="s">
        <v>133</v>
      </c>
      <c r="E45" s="36">
        <v>0</v>
      </c>
      <c r="F45" s="36">
        <v>0</v>
      </c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>
        <v>0</v>
      </c>
      <c r="AB45" s="36">
        <v>0</v>
      </c>
      <c r="AC45" s="36">
        <v>0</v>
      </c>
      <c r="AD45" s="36">
        <v>0</v>
      </c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>
        <v>0</v>
      </c>
      <c r="AT45" s="36">
        <v>0</v>
      </c>
      <c r="AU45" s="36"/>
      <c r="AV45" s="36"/>
      <c r="AW45" s="36">
        <v>139501</v>
      </c>
      <c r="AX45" s="36">
        <v>139501</v>
      </c>
      <c r="AY45" s="36"/>
      <c r="AZ45" s="36"/>
      <c r="BA45" s="36"/>
      <c r="BB45" s="36"/>
      <c r="BC45" s="36">
        <v>80745</v>
      </c>
      <c r="BD45" s="36">
        <v>80745</v>
      </c>
      <c r="BE45" s="36">
        <v>58756</v>
      </c>
      <c r="BF45" s="36"/>
      <c r="BG45" s="36"/>
      <c r="BH45" s="36">
        <v>599132</v>
      </c>
      <c r="BI45" s="36">
        <v>322979</v>
      </c>
      <c r="BJ45" s="36">
        <v>276153</v>
      </c>
      <c r="BK45" s="36"/>
      <c r="BL45" s="36">
        <v>29378</v>
      </c>
      <c r="BM45" s="36"/>
      <c r="BN45" s="36"/>
      <c r="BO45" s="36"/>
      <c r="BP45" s="36"/>
      <c r="BQ45" s="37"/>
      <c r="BR45" s="37"/>
      <c r="BS45" s="36"/>
      <c r="BT45" s="36"/>
      <c r="BU45" s="36"/>
      <c r="BV45" s="36"/>
    </row>
    <row r="46" spans="1:74">
      <c r="A46" s="34">
        <v>36</v>
      </c>
      <c r="B46" s="34">
        <v>800</v>
      </c>
      <c r="C46" s="35" t="s">
        <v>127</v>
      </c>
      <c r="D46" s="35" t="s">
        <v>134</v>
      </c>
      <c r="E46" s="36">
        <v>0</v>
      </c>
      <c r="F46" s="36">
        <v>0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>
        <v>0</v>
      </c>
      <c r="AB46" s="36">
        <v>0</v>
      </c>
      <c r="AC46" s="36">
        <v>0</v>
      </c>
      <c r="AD46" s="36">
        <v>0</v>
      </c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>
        <v>0</v>
      </c>
      <c r="AT46" s="36">
        <v>0</v>
      </c>
      <c r="AU46" s="36"/>
      <c r="AV46" s="36"/>
      <c r="AW46" s="36">
        <v>0</v>
      </c>
      <c r="AX46" s="36">
        <v>0</v>
      </c>
      <c r="AY46" s="36"/>
      <c r="AZ46" s="36"/>
      <c r="BA46" s="36"/>
      <c r="BB46" s="36"/>
      <c r="BC46" s="36"/>
      <c r="BD46" s="36"/>
      <c r="BE46" s="36"/>
      <c r="BF46" s="36"/>
      <c r="BG46" s="36"/>
      <c r="BH46" s="36">
        <v>0</v>
      </c>
      <c r="BI46" s="36"/>
      <c r="BJ46" s="36"/>
      <c r="BK46" s="36"/>
      <c r="BL46" s="36"/>
      <c r="BM46" s="36"/>
      <c r="BN46" s="36"/>
      <c r="BO46" s="36"/>
      <c r="BP46" s="36"/>
      <c r="BQ46" s="37"/>
      <c r="BR46" s="37"/>
      <c r="BS46" s="36"/>
      <c r="BT46" s="36"/>
      <c r="BU46" s="36"/>
      <c r="BV46" s="36"/>
    </row>
    <row r="47" spans="1:74">
      <c r="A47" s="34">
        <v>37</v>
      </c>
      <c r="B47" s="34">
        <v>213</v>
      </c>
      <c r="C47" s="35" t="s">
        <v>135</v>
      </c>
      <c r="D47" s="35" t="s">
        <v>136</v>
      </c>
      <c r="E47" s="36">
        <v>571</v>
      </c>
      <c r="F47" s="36">
        <v>5132</v>
      </c>
      <c r="G47" s="36">
        <v>571</v>
      </c>
      <c r="H47" s="36">
        <v>5132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>
        <v>50</v>
      </c>
      <c r="AB47" s="36">
        <v>500</v>
      </c>
      <c r="AC47" s="36">
        <v>50</v>
      </c>
      <c r="AD47" s="36">
        <v>500</v>
      </c>
      <c r="AE47" s="36"/>
      <c r="AF47" s="36"/>
      <c r="AG47" s="36">
        <v>50</v>
      </c>
      <c r="AH47" s="36">
        <v>500</v>
      </c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>
        <v>0</v>
      </c>
      <c r="AT47" s="36">
        <v>0</v>
      </c>
      <c r="AU47" s="36"/>
      <c r="AV47" s="36"/>
      <c r="AW47" s="36">
        <v>57709</v>
      </c>
      <c r="AX47" s="36">
        <v>57709</v>
      </c>
      <c r="AY47" s="36">
        <v>18948</v>
      </c>
      <c r="AZ47" s="36">
        <v>10312</v>
      </c>
      <c r="BA47" s="36">
        <v>27458</v>
      </c>
      <c r="BB47" s="36">
        <v>7980</v>
      </c>
      <c r="BC47" s="36">
        <v>2653</v>
      </c>
      <c r="BD47" s="36">
        <v>2653</v>
      </c>
      <c r="BE47" s="36">
        <v>670</v>
      </c>
      <c r="BF47" s="36"/>
      <c r="BG47" s="36"/>
      <c r="BH47" s="36">
        <v>13764</v>
      </c>
      <c r="BI47" s="36">
        <v>10613</v>
      </c>
      <c r="BJ47" s="36">
        <v>3151</v>
      </c>
      <c r="BK47" s="36"/>
      <c r="BL47" s="36">
        <v>14064</v>
      </c>
      <c r="BM47" s="36"/>
      <c r="BN47" s="36"/>
      <c r="BO47" s="36"/>
      <c r="BP47" s="36"/>
      <c r="BQ47" s="37"/>
      <c r="BR47" s="37"/>
      <c r="BS47" s="36"/>
      <c r="BT47" s="36"/>
      <c r="BU47" s="36"/>
      <c r="BV47" s="36"/>
    </row>
    <row r="48" spans="1:74">
      <c r="A48" s="34">
        <v>38</v>
      </c>
      <c r="B48" s="34">
        <v>210</v>
      </c>
      <c r="C48" s="35" t="s">
        <v>135</v>
      </c>
      <c r="D48" s="35" t="s">
        <v>137</v>
      </c>
      <c r="E48" s="36">
        <v>5207</v>
      </c>
      <c r="F48" s="36">
        <v>50000</v>
      </c>
      <c r="G48" s="36">
        <v>5207</v>
      </c>
      <c r="H48" s="36">
        <v>50000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>
        <v>2361</v>
      </c>
      <c r="AB48" s="36">
        <v>18600</v>
      </c>
      <c r="AC48" s="36">
        <v>2361</v>
      </c>
      <c r="AD48" s="36">
        <v>18600</v>
      </c>
      <c r="AE48" s="36">
        <v>384</v>
      </c>
      <c r="AF48" s="36">
        <v>1766</v>
      </c>
      <c r="AG48" s="36">
        <v>1977</v>
      </c>
      <c r="AH48" s="36">
        <v>16834</v>
      </c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>
        <v>0</v>
      </c>
      <c r="AT48" s="36">
        <v>0</v>
      </c>
      <c r="AU48" s="36"/>
      <c r="AV48" s="36"/>
      <c r="AW48" s="36">
        <v>216793</v>
      </c>
      <c r="AX48" s="36">
        <v>216793</v>
      </c>
      <c r="AY48" s="36">
        <v>51890</v>
      </c>
      <c r="AZ48" s="36">
        <v>37643</v>
      </c>
      <c r="BA48" s="36">
        <v>106678</v>
      </c>
      <c r="BB48" s="36">
        <v>28404</v>
      </c>
      <c r="BC48" s="36">
        <v>7205</v>
      </c>
      <c r="BD48" s="36">
        <v>7205</v>
      </c>
      <c r="BE48" s="36">
        <v>6468</v>
      </c>
      <c r="BF48" s="36"/>
      <c r="BG48" s="36">
        <v>16148</v>
      </c>
      <c r="BH48" s="36">
        <v>59223</v>
      </c>
      <c r="BI48" s="36">
        <v>28820</v>
      </c>
      <c r="BJ48" s="36">
        <v>30403</v>
      </c>
      <c r="BK48" s="36"/>
      <c r="BL48" s="36">
        <v>56573</v>
      </c>
      <c r="BM48" s="36"/>
      <c r="BN48" s="36"/>
      <c r="BO48" s="36"/>
      <c r="BP48" s="36"/>
      <c r="BQ48" s="37"/>
      <c r="BR48" s="37"/>
      <c r="BS48" s="36"/>
      <c r="BT48" s="36"/>
      <c r="BU48" s="36"/>
      <c r="BV48" s="36"/>
    </row>
    <row r="49" spans="1:74">
      <c r="A49" s="34">
        <v>39</v>
      </c>
      <c r="B49" s="34">
        <v>211</v>
      </c>
      <c r="C49" s="35" t="s">
        <v>135</v>
      </c>
      <c r="D49" s="35" t="s">
        <v>138</v>
      </c>
      <c r="E49" s="36">
        <v>596</v>
      </c>
      <c r="F49" s="36">
        <v>5662</v>
      </c>
      <c r="G49" s="36">
        <v>596</v>
      </c>
      <c r="H49" s="36">
        <v>5662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>
        <v>311</v>
      </c>
      <c r="AB49" s="36">
        <v>1668</v>
      </c>
      <c r="AC49" s="36">
        <v>311</v>
      </c>
      <c r="AD49" s="36">
        <v>1668</v>
      </c>
      <c r="AE49" s="36"/>
      <c r="AF49" s="36"/>
      <c r="AG49" s="36">
        <v>311</v>
      </c>
      <c r="AH49" s="36">
        <v>1668</v>
      </c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>
        <v>0</v>
      </c>
      <c r="AT49" s="36">
        <v>0</v>
      </c>
      <c r="AU49" s="36"/>
      <c r="AV49" s="36"/>
      <c r="AW49" s="36">
        <v>67612</v>
      </c>
      <c r="AX49" s="36">
        <v>67612</v>
      </c>
      <c r="AY49" s="36">
        <v>18919</v>
      </c>
      <c r="AZ49" s="36">
        <v>12673</v>
      </c>
      <c r="BA49" s="36">
        <v>35528</v>
      </c>
      <c r="BB49" s="36">
        <v>4344</v>
      </c>
      <c r="BC49" s="36">
        <v>2200</v>
      </c>
      <c r="BD49" s="36">
        <v>2200</v>
      </c>
      <c r="BE49" s="36">
        <v>1768</v>
      </c>
      <c r="BF49" s="36"/>
      <c r="BG49" s="36">
        <v>4853</v>
      </c>
      <c r="BH49" s="36">
        <v>17110</v>
      </c>
      <c r="BI49" s="36">
        <v>8799</v>
      </c>
      <c r="BJ49" s="36">
        <v>8311</v>
      </c>
      <c r="BK49" s="36"/>
      <c r="BL49" s="36">
        <v>18648</v>
      </c>
      <c r="BM49" s="36"/>
      <c r="BN49" s="36"/>
      <c r="BO49" s="36"/>
      <c r="BP49" s="36"/>
      <c r="BQ49" s="37"/>
      <c r="BR49" s="37"/>
      <c r="BS49" s="36"/>
      <c r="BT49" s="36"/>
      <c r="BU49" s="36"/>
      <c r="BV49" s="36"/>
    </row>
    <row r="50" spans="1:74">
      <c r="A50" s="34">
        <v>40</v>
      </c>
      <c r="B50" s="34">
        <v>212</v>
      </c>
      <c r="C50" s="35" t="s">
        <v>135</v>
      </c>
      <c r="D50" s="35" t="s">
        <v>139</v>
      </c>
      <c r="E50" s="36">
        <v>0</v>
      </c>
      <c r="F50" s="36">
        <v>0</v>
      </c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>
        <v>436</v>
      </c>
      <c r="AB50" s="36">
        <v>2616</v>
      </c>
      <c r="AC50" s="36">
        <v>436</v>
      </c>
      <c r="AD50" s="36">
        <v>2616</v>
      </c>
      <c r="AE50" s="36"/>
      <c r="AF50" s="36"/>
      <c r="AG50" s="36">
        <v>436</v>
      </c>
      <c r="AH50" s="36">
        <v>2616</v>
      </c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>
        <v>0</v>
      </c>
      <c r="AT50" s="36">
        <v>0</v>
      </c>
      <c r="AU50" s="36"/>
      <c r="AV50" s="36"/>
      <c r="AW50" s="36">
        <v>69609</v>
      </c>
      <c r="AX50" s="36">
        <v>69609</v>
      </c>
      <c r="AY50" s="36">
        <v>19222</v>
      </c>
      <c r="AZ50" s="36">
        <v>12983</v>
      </c>
      <c r="BA50" s="36">
        <v>32326</v>
      </c>
      <c r="BB50" s="36">
        <v>8759</v>
      </c>
      <c r="BC50" s="36">
        <v>5361</v>
      </c>
      <c r="BD50" s="36">
        <v>5361</v>
      </c>
      <c r="BE50" s="36">
        <v>0</v>
      </c>
      <c r="BF50" s="36"/>
      <c r="BG50" s="36">
        <v>3941</v>
      </c>
      <c r="BH50" s="36">
        <v>21443</v>
      </c>
      <c r="BI50" s="36">
        <v>21443</v>
      </c>
      <c r="BJ50" s="36">
        <v>0</v>
      </c>
      <c r="BK50" s="36"/>
      <c r="BL50" s="36">
        <v>16163</v>
      </c>
      <c r="BM50" s="36"/>
      <c r="BN50" s="36"/>
      <c r="BO50" s="36"/>
      <c r="BP50" s="36"/>
      <c r="BQ50" s="37"/>
      <c r="BR50" s="37"/>
      <c r="BS50" s="36"/>
      <c r="BT50" s="36"/>
      <c r="BU50" s="36"/>
      <c r="BV50" s="36"/>
    </row>
    <row r="51" spans="1:74">
      <c r="A51" s="34">
        <v>41</v>
      </c>
      <c r="B51" s="34">
        <v>675</v>
      </c>
      <c r="C51" s="35" t="s">
        <v>135</v>
      </c>
      <c r="D51" s="35" t="s">
        <v>140</v>
      </c>
      <c r="E51" s="36">
        <v>0</v>
      </c>
      <c r="F51" s="36">
        <v>0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>
        <v>0</v>
      </c>
      <c r="AB51" s="36">
        <v>0</v>
      </c>
      <c r="AC51" s="36">
        <v>0</v>
      </c>
      <c r="AD51" s="36">
        <v>0</v>
      </c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>
        <v>0</v>
      </c>
      <c r="AT51" s="36">
        <v>0</v>
      </c>
      <c r="AU51" s="36"/>
      <c r="AV51" s="36"/>
      <c r="AW51" s="36">
        <v>0</v>
      </c>
      <c r="AX51" s="36">
        <v>0</v>
      </c>
      <c r="AY51" s="36"/>
      <c r="AZ51" s="36"/>
      <c r="BA51" s="36"/>
      <c r="BB51" s="36"/>
      <c r="BC51" s="36"/>
      <c r="BD51" s="36"/>
      <c r="BE51" s="36"/>
      <c r="BF51" s="36"/>
      <c r="BG51" s="36"/>
      <c r="BH51" s="36">
        <v>0</v>
      </c>
      <c r="BI51" s="36"/>
      <c r="BJ51" s="36"/>
      <c r="BK51" s="36"/>
      <c r="BL51" s="36"/>
      <c r="BM51" s="36"/>
      <c r="BN51" s="36"/>
      <c r="BO51" s="36"/>
      <c r="BP51" s="36"/>
      <c r="BQ51" s="37"/>
      <c r="BR51" s="37"/>
      <c r="BS51" s="36"/>
      <c r="BT51" s="36">
        <v>40464</v>
      </c>
      <c r="BU51" s="36">
        <v>13</v>
      </c>
      <c r="BV51" s="36"/>
    </row>
    <row r="52" spans="1:74">
      <c r="A52" s="34">
        <v>42</v>
      </c>
      <c r="B52" s="34">
        <v>740</v>
      </c>
      <c r="C52" s="35" t="s">
        <v>135</v>
      </c>
      <c r="D52" s="35" t="s">
        <v>141</v>
      </c>
      <c r="E52" s="36">
        <v>0</v>
      </c>
      <c r="F52" s="36">
        <v>0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>
        <v>0</v>
      </c>
      <c r="AB52" s="36">
        <v>0</v>
      </c>
      <c r="AC52" s="36">
        <v>0</v>
      </c>
      <c r="AD52" s="36">
        <v>0</v>
      </c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>
        <v>0</v>
      </c>
      <c r="AT52" s="36">
        <v>0</v>
      </c>
      <c r="AU52" s="36"/>
      <c r="AV52" s="36"/>
      <c r="AW52" s="36">
        <v>9186</v>
      </c>
      <c r="AX52" s="36">
        <v>9186</v>
      </c>
      <c r="AY52" s="36"/>
      <c r="AZ52" s="36"/>
      <c r="BA52" s="36"/>
      <c r="BB52" s="36"/>
      <c r="BC52" s="36">
        <v>5646</v>
      </c>
      <c r="BD52" s="36">
        <v>5646</v>
      </c>
      <c r="BE52" s="36">
        <v>3540</v>
      </c>
      <c r="BF52" s="36"/>
      <c r="BG52" s="36"/>
      <c r="BH52" s="36">
        <v>39223</v>
      </c>
      <c r="BI52" s="36">
        <v>22583</v>
      </c>
      <c r="BJ52" s="36">
        <v>16640</v>
      </c>
      <c r="BK52" s="36"/>
      <c r="BL52" s="36">
        <v>1770</v>
      </c>
      <c r="BM52" s="36"/>
      <c r="BN52" s="36"/>
      <c r="BO52" s="36"/>
      <c r="BP52" s="36"/>
      <c r="BQ52" s="37"/>
      <c r="BR52" s="37"/>
      <c r="BS52" s="36"/>
      <c r="BT52" s="36"/>
      <c r="BU52" s="36"/>
      <c r="BV52" s="36"/>
    </row>
    <row r="53" spans="1:74">
      <c r="A53" s="34">
        <v>43</v>
      </c>
      <c r="B53" s="34">
        <v>633</v>
      </c>
      <c r="C53" s="35" t="s">
        <v>135</v>
      </c>
      <c r="D53" s="35" t="s">
        <v>142</v>
      </c>
      <c r="E53" s="36">
        <v>0</v>
      </c>
      <c r="F53" s="36">
        <v>0</v>
      </c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>
        <v>0</v>
      </c>
      <c r="AB53" s="36">
        <v>0</v>
      </c>
      <c r="AC53" s="36">
        <v>0</v>
      </c>
      <c r="AD53" s="36">
        <v>0</v>
      </c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>
        <v>0</v>
      </c>
      <c r="AT53" s="36">
        <v>0</v>
      </c>
      <c r="AU53" s="36"/>
      <c r="AV53" s="36"/>
      <c r="AW53" s="36">
        <v>11336</v>
      </c>
      <c r="AX53" s="36">
        <v>11336</v>
      </c>
      <c r="AY53" s="36"/>
      <c r="AZ53" s="36"/>
      <c r="BA53" s="36"/>
      <c r="BB53" s="36"/>
      <c r="BC53" s="36">
        <v>7526</v>
      </c>
      <c r="BD53" s="36">
        <v>7526</v>
      </c>
      <c r="BE53" s="36">
        <v>3810</v>
      </c>
      <c r="BF53" s="36"/>
      <c r="BG53" s="36"/>
      <c r="BH53" s="36">
        <v>48008</v>
      </c>
      <c r="BI53" s="36">
        <v>30103</v>
      </c>
      <c r="BJ53" s="36">
        <v>17905</v>
      </c>
      <c r="BK53" s="36"/>
      <c r="BL53" s="36">
        <v>1905</v>
      </c>
      <c r="BM53" s="36"/>
      <c r="BN53" s="36"/>
      <c r="BO53" s="36"/>
      <c r="BP53" s="36"/>
      <c r="BQ53" s="37"/>
      <c r="BR53" s="37"/>
      <c r="BS53" s="36"/>
      <c r="BT53" s="36"/>
      <c r="BU53" s="36"/>
      <c r="BV53" s="36"/>
    </row>
    <row r="54" spans="1:74" ht="25.5">
      <c r="A54" s="34">
        <v>44</v>
      </c>
      <c r="B54" s="34">
        <v>216</v>
      </c>
      <c r="C54" s="35" t="s">
        <v>143</v>
      </c>
      <c r="D54" s="35" t="s">
        <v>144</v>
      </c>
      <c r="E54" s="36">
        <v>5530</v>
      </c>
      <c r="F54" s="36">
        <v>46732</v>
      </c>
      <c r="G54" s="36">
        <v>5357</v>
      </c>
      <c r="H54" s="36">
        <v>45251</v>
      </c>
      <c r="I54" s="36">
        <v>80</v>
      </c>
      <c r="J54" s="36">
        <v>832</v>
      </c>
      <c r="K54" s="36"/>
      <c r="L54" s="36"/>
      <c r="M54" s="36"/>
      <c r="N54" s="36"/>
      <c r="O54" s="36"/>
      <c r="P54" s="36"/>
      <c r="Q54" s="36"/>
      <c r="R54" s="36"/>
      <c r="S54" s="36">
        <v>173</v>
      </c>
      <c r="T54" s="36">
        <v>1481</v>
      </c>
      <c r="U54" s="36">
        <v>130</v>
      </c>
      <c r="V54" s="36">
        <v>1352</v>
      </c>
      <c r="W54" s="36"/>
      <c r="X54" s="36"/>
      <c r="Y54" s="36">
        <v>43</v>
      </c>
      <c r="Z54" s="36">
        <v>129</v>
      </c>
      <c r="AA54" s="36">
        <v>1352</v>
      </c>
      <c r="AB54" s="36">
        <v>11147</v>
      </c>
      <c r="AC54" s="36">
        <v>1352</v>
      </c>
      <c r="AD54" s="36">
        <v>11147</v>
      </c>
      <c r="AE54" s="36"/>
      <c r="AF54" s="36"/>
      <c r="AG54" s="36">
        <v>1352</v>
      </c>
      <c r="AH54" s="36">
        <v>11147</v>
      </c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>
        <v>0</v>
      </c>
      <c r="AT54" s="36">
        <v>0</v>
      </c>
      <c r="AU54" s="36"/>
      <c r="AV54" s="36"/>
      <c r="AW54" s="36">
        <v>307752</v>
      </c>
      <c r="AX54" s="36">
        <v>307752</v>
      </c>
      <c r="AY54" s="36">
        <v>74614</v>
      </c>
      <c r="AZ54" s="36">
        <v>51905</v>
      </c>
      <c r="BA54" s="36">
        <v>188870</v>
      </c>
      <c r="BB54" s="36">
        <v>15077</v>
      </c>
      <c r="BC54" s="36">
        <v>5583</v>
      </c>
      <c r="BD54" s="36">
        <v>5583</v>
      </c>
      <c r="BE54" s="36">
        <v>12116</v>
      </c>
      <c r="BF54" s="36"/>
      <c r="BG54" s="36">
        <v>11492</v>
      </c>
      <c r="BH54" s="36">
        <v>79276</v>
      </c>
      <c r="BI54" s="36">
        <v>22330</v>
      </c>
      <c r="BJ54" s="36">
        <v>56946</v>
      </c>
      <c r="BK54" s="36"/>
      <c r="BL54" s="36">
        <v>100493</v>
      </c>
      <c r="BM54" s="36"/>
      <c r="BN54" s="36"/>
      <c r="BO54" s="36"/>
      <c r="BP54" s="36"/>
      <c r="BQ54" s="37"/>
      <c r="BR54" s="37"/>
      <c r="BS54" s="36"/>
      <c r="BT54" s="36">
        <v>10649</v>
      </c>
      <c r="BU54" s="36">
        <v>24</v>
      </c>
      <c r="BV54" s="36"/>
    </row>
    <row r="55" spans="1:74">
      <c r="A55" s="34">
        <v>45</v>
      </c>
      <c r="B55" s="34">
        <v>160</v>
      </c>
      <c r="C55" s="35" t="s">
        <v>145</v>
      </c>
      <c r="D55" s="35" t="s">
        <v>146</v>
      </c>
      <c r="E55" s="36">
        <v>14237</v>
      </c>
      <c r="F55" s="36">
        <v>119716</v>
      </c>
      <c r="G55" s="36">
        <v>13443</v>
      </c>
      <c r="H55" s="36">
        <v>115278</v>
      </c>
      <c r="I55" s="36">
        <v>632</v>
      </c>
      <c r="J55" s="36">
        <v>6594</v>
      </c>
      <c r="K55" s="36"/>
      <c r="L55" s="36"/>
      <c r="M55" s="36">
        <v>785</v>
      </c>
      <c r="N55" s="36">
        <v>10990</v>
      </c>
      <c r="O55" s="36"/>
      <c r="P55" s="36"/>
      <c r="Q55" s="36"/>
      <c r="R55" s="36"/>
      <c r="S55" s="36">
        <v>794</v>
      </c>
      <c r="T55" s="36">
        <v>4438</v>
      </c>
      <c r="U55" s="36">
        <v>278</v>
      </c>
      <c r="V55" s="36">
        <v>2890</v>
      </c>
      <c r="W55" s="36"/>
      <c r="X55" s="36"/>
      <c r="Y55" s="36">
        <v>516</v>
      </c>
      <c r="Z55" s="36">
        <v>1548</v>
      </c>
      <c r="AA55" s="36">
        <v>2421</v>
      </c>
      <c r="AB55" s="36">
        <v>18511</v>
      </c>
      <c r="AC55" s="36">
        <v>2421</v>
      </c>
      <c r="AD55" s="36">
        <v>18511</v>
      </c>
      <c r="AE55" s="36">
        <v>330</v>
      </c>
      <c r="AF55" s="36">
        <v>1890</v>
      </c>
      <c r="AG55" s="36">
        <v>1921</v>
      </c>
      <c r="AH55" s="36">
        <v>15421</v>
      </c>
      <c r="AI55" s="36">
        <v>170</v>
      </c>
      <c r="AJ55" s="36">
        <v>1200</v>
      </c>
      <c r="AK55" s="36">
        <v>48</v>
      </c>
      <c r="AL55" s="36">
        <v>480</v>
      </c>
      <c r="AM55" s="36"/>
      <c r="AN55" s="36"/>
      <c r="AO55" s="36"/>
      <c r="AP55" s="36"/>
      <c r="AQ55" s="36"/>
      <c r="AR55" s="36"/>
      <c r="AS55" s="36">
        <v>0</v>
      </c>
      <c r="AT55" s="36">
        <v>0</v>
      </c>
      <c r="AU55" s="36"/>
      <c r="AV55" s="36"/>
      <c r="AW55" s="36">
        <v>312804</v>
      </c>
      <c r="AX55" s="36">
        <v>312804</v>
      </c>
      <c r="AY55" s="36">
        <v>115956</v>
      </c>
      <c r="AZ55" s="36">
        <v>87184</v>
      </c>
      <c r="BA55" s="36">
        <v>156320</v>
      </c>
      <c r="BB55" s="36">
        <v>21461</v>
      </c>
      <c r="BC55" s="36">
        <v>3571</v>
      </c>
      <c r="BD55" s="36">
        <v>3571</v>
      </c>
      <c r="BE55" s="36">
        <v>210</v>
      </c>
      <c r="BF55" s="36"/>
      <c r="BG55" s="36">
        <v>10846</v>
      </c>
      <c r="BH55" s="36">
        <v>15272</v>
      </c>
      <c r="BI55" s="36">
        <v>14283</v>
      </c>
      <c r="BJ55" s="36">
        <v>989</v>
      </c>
      <c r="BK55" s="36"/>
      <c r="BL55" s="36">
        <v>78265</v>
      </c>
      <c r="BM55" s="36">
        <v>370</v>
      </c>
      <c r="BN55" s="36">
        <v>4440</v>
      </c>
      <c r="BO55" s="36"/>
      <c r="BP55" s="36"/>
      <c r="BQ55" s="37"/>
      <c r="BR55" s="37"/>
      <c r="BS55" s="36"/>
      <c r="BT55" s="36"/>
      <c r="BU55" s="36"/>
      <c r="BV55" s="36"/>
    </row>
    <row r="56" spans="1:74">
      <c r="A56" s="34">
        <v>46</v>
      </c>
      <c r="B56" s="34">
        <v>690</v>
      </c>
      <c r="C56" s="35" t="s">
        <v>145</v>
      </c>
      <c r="D56" s="35" t="s">
        <v>147</v>
      </c>
      <c r="E56" s="36">
        <v>0</v>
      </c>
      <c r="F56" s="36">
        <v>0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>
        <v>490</v>
      </c>
      <c r="AB56" s="36">
        <v>980</v>
      </c>
      <c r="AC56" s="36">
        <v>447</v>
      </c>
      <c r="AD56" s="36">
        <v>894</v>
      </c>
      <c r="AE56" s="36"/>
      <c r="AF56" s="36"/>
      <c r="AG56" s="36">
        <v>447</v>
      </c>
      <c r="AH56" s="36">
        <v>894</v>
      </c>
      <c r="AI56" s="36"/>
      <c r="AJ56" s="36"/>
      <c r="AK56" s="36"/>
      <c r="AL56" s="36"/>
      <c r="AM56" s="36"/>
      <c r="AN56" s="36"/>
      <c r="AO56" s="36">
        <v>447</v>
      </c>
      <c r="AP56" s="36">
        <v>894</v>
      </c>
      <c r="AQ56" s="36"/>
      <c r="AR56" s="36"/>
      <c r="AS56" s="36">
        <v>0</v>
      </c>
      <c r="AT56" s="36">
        <v>0</v>
      </c>
      <c r="AU56" s="36">
        <v>43</v>
      </c>
      <c r="AV56" s="36">
        <v>86</v>
      </c>
      <c r="AW56" s="36">
        <v>50</v>
      </c>
      <c r="AX56" s="36">
        <v>50</v>
      </c>
      <c r="AY56" s="36">
        <v>50</v>
      </c>
      <c r="AZ56" s="36">
        <v>50</v>
      </c>
      <c r="BA56" s="36">
        <v>0</v>
      </c>
      <c r="BB56" s="36"/>
      <c r="BC56" s="36"/>
      <c r="BD56" s="36"/>
      <c r="BE56" s="36"/>
      <c r="BF56" s="36"/>
      <c r="BG56" s="36"/>
      <c r="BH56" s="36">
        <v>0</v>
      </c>
      <c r="BI56" s="36"/>
      <c r="BJ56" s="36"/>
      <c r="BK56" s="36"/>
      <c r="BL56" s="36">
        <v>0</v>
      </c>
      <c r="BM56" s="36"/>
      <c r="BN56" s="36"/>
      <c r="BO56" s="36"/>
      <c r="BP56" s="36"/>
      <c r="BQ56" s="37"/>
      <c r="BR56" s="37"/>
      <c r="BS56" s="36"/>
      <c r="BT56" s="36"/>
      <c r="BU56" s="36"/>
      <c r="BV56" s="36"/>
    </row>
    <row r="57" spans="1:74" ht="25.5">
      <c r="A57" s="34">
        <v>47</v>
      </c>
      <c r="B57" s="34">
        <v>159</v>
      </c>
      <c r="C57" s="35" t="s">
        <v>145</v>
      </c>
      <c r="D57" s="35" t="s">
        <v>148</v>
      </c>
      <c r="E57" s="36">
        <v>11624</v>
      </c>
      <c r="F57" s="36">
        <v>146923</v>
      </c>
      <c r="G57" s="36">
        <v>11624</v>
      </c>
      <c r="H57" s="36">
        <v>146923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>
        <v>2097</v>
      </c>
      <c r="AB57" s="36">
        <v>26250</v>
      </c>
      <c r="AC57" s="36">
        <v>2097</v>
      </c>
      <c r="AD57" s="36">
        <v>26250</v>
      </c>
      <c r="AE57" s="36">
        <v>60</v>
      </c>
      <c r="AF57" s="36">
        <v>500</v>
      </c>
      <c r="AG57" s="36">
        <v>2037</v>
      </c>
      <c r="AH57" s="36">
        <v>25750</v>
      </c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>
        <v>0</v>
      </c>
      <c r="AT57" s="36">
        <v>0</v>
      </c>
      <c r="AU57" s="36"/>
      <c r="AV57" s="36"/>
      <c r="AW57" s="36">
        <v>519903</v>
      </c>
      <c r="AX57" s="36">
        <v>519903</v>
      </c>
      <c r="AY57" s="36">
        <v>211879</v>
      </c>
      <c r="AZ57" s="36">
        <v>160832</v>
      </c>
      <c r="BA57" s="36">
        <v>268020</v>
      </c>
      <c r="BB57" s="36">
        <v>12261</v>
      </c>
      <c r="BC57" s="36"/>
      <c r="BD57" s="36"/>
      <c r="BE57" s="36"/>
      <c r="BF57" s="36"/>
      <c r="BG57" s="36">
        <v>27743</v>
      </c>
      <c r="BH57" s="36">
        <v>0</v>
      </c>
      <c r="BI57" s="36"/>
      <c r="BJ57" s="36"/>
      <c r="BK57" s="36"/>
      <c r="BL57" s="36">
        <v>134010</v>
      </c>
      <c r="BM57" s="36"/>
      <c r="BN57" s="36"/>
      <c r="BO57" s="36"/>
      <c r="BP57" s="36"/>
      <c r="BQ57" s="37"/>
      <c r="BR57" s="37"/>
      <c r="BS57" s="36"/>
      <c r="BT57" s="36"/>
      <c r="BU57" s="36"/>
      <c r="BV57" s="36"/>
    </row>
    <row r="58" spans="1:74">
      <c r="A58" s="34">
        <v>48</v>
      </c>
      <c r="B58" s="34">
        <v>590</v>
      </c>
      <c r="C58" s="35" t="s">
        <v>145</v>
      </c>
      <c r="D58" s="35" t="s">
        <v>149</v>
      </c>
      <c r="E58" s="36">
        <v>8169</v>
      </c>
      <c r="F58" s="36">
        <v>92241</v>
      </c>
      <c r="G58" s="36">
        <v>8169</v>
      </c>
      <c r="H58" s="36">
        <v>92241</v>
      </c>
      <c r="I58" s="36"/>
      <c r="J58" s="36"/>
      <c r="K58" s="36"/>
      <c r="L58" s="36"/>
      <c r="M58" s="36">
        <v>267</v>
      </c>
      <c r="N58" s="36">
        <v>3630</v>
      </c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>
        <v>2407</v>
      </c>
      <c r="AB58" s="36">
        <v>29000</v>
      </c>
      <c r="AC58" s="36">
        <v>2407</v>
      </c>
      <c r="AD58" s="36">
        <v>29000</v>
      </c>
      <c r="AE58" s="36">
        <v>76</v>
      </c>
      <c r="AF58" s="36">
        <v>1500</v>
      </c>
      <c r="AG58" s="36">
        <v>1344</v>
      </c>
      <c r="AH58" s="36">
        <v>15750</v>
      </c>
      <c r="AI58" s="36">
        <v>987</v>
      </c>
      <c r="AJ58" s="36">
        <v>11750</v>
      </c>
      <c r="AK58" s="36">
        <v>679</v>
      </c>
      <c r="AL58" s="36">
        <v>9500</v>
      </c>
      <c r="AM58" s="36"/>
      <c r="AN58" s="36"/>
      <c r="AO58" s="36"/>
      <c r="AP58" s="36"/>
      <c r="AQ58" s="36"/>
      <c r="AR58" s="36"/>
      <c r="AS58" s="36">
        <v>0</v>
      </c>
      <c r="AT58" s="36">
        <v>0</v>
      </c>
      <c r="AU58" s="36"/>
      <c r="AV58" s="36"/>
      <c r="AW58" s="36">
        <v>287121</v>
      </c>
      <c r="AX58" s="36">
        <v>287121</v>
      </c>
      <c r="AY58" s="36">
        <v>91301</v>
      </c>
      <c r="AZ58" s="36">
        <v>67494</v>
      </c>
      <c r="BA58" s="36">
        <v>133170</v>
      </c>
      <c r="BB58" s="36">
        <v>46303</v>
      </c>
      <c r="BC58" s="36"/>
      <c r="BD58" s="36"/>
      <c r="BE58" s="36"/>
      <c r="BF58" s="36"/>
      <c r="BG58" s="36">
        <v>8643</v>
      </c>
      <c r="BH58" s="36">
        <v>0</v>
      </c>
      <c r="BI58" s="36"/>
      <c r="BJ58" s="36"/>
      <c r="BK58" s="36"/>
      <c r="BL58" s="36">
        <v>66585</v>
      </c>
      <c r="BM58" s="36">
        <v>642</v>
      </c>
      <c r="BN58" s="36">
        <v>7704</v>
      </c>
      <c r="BO58" s="36"/>
      <c r="BP58" s="36"/>
      <c r="BQ58" s="37"/>
      <c r="BR58" s="37"/>
      <c r="BS58" s="36"/>
      <c r="BT58" s="36"/>
      <c r="BU58" s="36"/>
      <c r="BV58" s="36"/>
    </row>
    <row r="59" spans="1:74">
      <c r="A59" s="34">
        <v>49</v>
      </c>
      <c r="B59" s="34">
        <v>161</v>
      </c>
      <c r="C59" s="35" t="s">
        <v>145</v>
      </c>
      <c r="D59" s="35" t="s">
        <v>150</v>
      </c>
      <c r="E59" s="36">
        <v>11066</v>
      </c>
      <c r="F59" s="36">
        <v>124377</v>
      </c>
      <c r="G59" s="36">
        <v>10920</v>
      </c>
      <c r="H59" s="36">
        <v>123272</v>
      </c>
      <c r="I59" s="36">
        <v>203</v>
      </c>
      <c r="J59" s="36">
        <v>2233</v>
      </c>
      <c r="K59" s="36"/>
      <c r="L59" s="36"/>
      <c r="M59" s="36"/>
      <c r="N59" s="36"/>
      <c r="O59" s="36"/>
      <c r="P59" s="36"/>
      <c r="Q59" s="36"/>
      <c r="R59" s="36"/>
      <c r="S59" s="36">
        <v>146</v>
      </c>
      <c r="T59" s="36">
        <v>1105</v>
      </c>
      <c r="U59" s="36">
        <v>90</v>
      </c>
      <c r="V59" s="36">
        <v>937</v>
      </c>
      <c r="W59" s="36"/>
      <c r="X59" s="36"/>
      <c r="Y59" s="36">
        <v>56</v>
      </c>
      <c r="Z59" s="36">
        <v>168</v>
      </c>
      <c r="AA59" s="36">
        <v>5239</v>
      </c>
      <c r="AB59" s="36">
        <v>35890</v>
      </c>
      <c r="AC59" s="36">
        <v>5239</v>
      </c>
      <c r="AD59" s="36">
        <v>35890</v>
      </c>
      <c r="AE59" s="36"/>
      <c r="AF59" s="36"/>
      <c r="AG59" s="36">
        <v>3811</v>
      </c>
      <c r="AH59" s="36">
        <v>25280</v>
      </c>
      <c r="AI59" s="36">
        <v>1428</v>
      </c>
      <c r="AJ59" s="36">
        <v>10610</v>
      </c>
      <c r="AK59" s="36"/>
      <c r="AL59" s="36"/>
      <c r="AM59" s="36"/>
      <c r="AN59" s="36"/>
      <c r="AO59" s="36"/>
      <c r="AP59" s="36"/>
      <c r="AQ59" s="36"/>
      <c r="AR59" s="36"/>
      <c r="AS59" s="36">
        <v>0</v>
      </c>
      <c r="AT59" s="36">
        <v>0</v>
      </c>
      <c r="AU59" s="36"/>
      <c r="AV59" s="36"/>
      <c r="AW59" s="36">
        <v>616173</v>
      </c>
      <c r="AX59" s="36">
        <v>616173</v>
      </c>
      <c r="AY59" s="36">
        <v>196047</v>
      </c>
      <c r="AZ59" s="36">
        <v>143312</v>
      </c>
      <c r="BA59" s="36">
        <v>315536</v>
      </c>
      <c r="BB59" s="36">
        <v>79677</v>
      </c>
      <c r="BC59" s="36"/>
      <c r="BD59" s="36"/>
      <c r="BE59" s="36"/>
      <c r="BF59" s="36"/>
      <c r="BG59" s="36">
        <v>24913</v>
      </c>
      <c r="BH59" s="36">
        <v>0</v>
      </c>
      <c r="BI59" s="36"/>
      <c r="BJ59" s="36"/>
      <c r="BK59" s="36"/>
      <c r="BL59" s="36">
        <v>157768</v>
      </c>
      <c r="BM59" s="36"/>
      <c r="BN59" s="36"/>
      <c r="BO59" s="36"/>
      <c r="BP59" s="36"/>
      <c r="BQ59" s="37"/>
      <c r="BR59" s="37"/>
      <c r="BS59" s="36"/>
      <c r="BT59" s="36"/>
      <c r="BU59" s="36"/>
      <c r="BV59" s="36"/>
    </row>
    <row r="60" spans="1:74">
      <c r="A60" s="34">
        <v>50</v>
      </c>
      <c r="B60" s="34">
        <v>171</v>
      </c>
      <c r="C60" s="35" t="s">
        <v>145</v>
      </c>
      <c r="D60" s="35" t="s">
        <v>151</v>
      </c>
      <c r="E60" s="36">
        <v>4497</v>
      </c>
      <c r="F60" s="36">
        <v>47850</v>
      </c>
      <c r="G60" s="36">
        <v>4497</v>
      </c>
      <c r="H60" s="36">
        <v>47850</v>
      </c>
      <c r="I60" s="36">
        <v>58</v>
      </c>
      <c r="J60" s="36">
        <v>990</v>
      </c>
      <c r="K60" s="36">
        <v>58</v>
      </c>
      <c r="L60" s="36">
        <v>990</v>
      </c>
      <c r="M60" s="36"/>
      <c r="N60" s="36"/>
      <c r="O60" s="36"/>
      <c r="P60" s="36"/>
      <c r="Q60" s="36">
        <v>4439</v>
      </c>
      <c r="R60" s="36">
        <v>46860</v>
      </c>
      <c r="S60" s="36"/>
      <c r="T60" s="36"/>
      <c r="U60" s="36"/>
      <c r="V60" s="36"/>
      <c r="W60" s="36"/>
      <c r="X60" s="36"/>
      <c r="Y60" s="36"/>
      <c r="Z60" s="36"/>
      <c r="AA60" s="36">
        <v>6405</v>
      </c>
      <c r="AB60" s="36">
        <v>71250</v>
      </c>
      <c r="AC60" s="36">
        <v>6405</v>
      </c>
      <c r="AD60" s="36">
        <v>71250</v>
      </c>
      <c r="AE60" s="36">
        <v>360</v>
      </c>
      <c r="AF60" s="36">
        <v>13500</v>
      </c>
      <c r="AG60" s="36">
        <v>6045</v>
      </c>
      <c r="AH60" s="36">
        <v>57750</v>
      </c>
      <c r="AI60" s="36"/>
      <c r="AJ60" s="36"/>
      <c r="AK60" s="36"/>
      <c r="AL60" s="36"/>
      <c r="AM60" s="36"/>
      <c r="AN60" s="36"/>
      <c r="AO60" s="36"/>
      <c r="AP60" s="36"/>
      <c r="AQ60" s="36">
        <v>6405</v>
      </c>
      <c r="AR60" s="36">
        <v>71250</v>
      </c>
      <c r="AS60" s="36">
        <v>0</v>
      </c>
      <c r="AT60" s="36">
        <v>0</v>
      </c>
      <c r="AU60" s="36"/>
      <c r="AV60" s="36"/>
      <c r="AW60" s="36">
        <v>48462</v>
      </c>
      <c r="AX60" s="36">
        <v>48462</v>
      </c>
      <c r="AY60" s="36">
        <v>27834</v>
      </c>
      <c r="AZ60" s="36">
        <v>27834</v>
      </c>
      <c r="BA60" s="36">
        <v>20628</v>
      </c>
      <c r="BB60" s="36"/>
      <c r="BC60" s="36"/>
      <c r="BD60" s="36"/>
      <c r="BE60" s="36"/>
      <c r="BF60" s="36"/>
      <c r="BG60" s="36"/>
      <c r="BH60" s="36">
        <v>0</v>
      </c>
      <c r="BI60" s="36"/>
      <c r="BJ60" s="36"/>
      <c r="BK60" s="36"/>
      <c r="BL60" s="36">
        <v>10314</v>
      </c>
      <c r="BM60" s="36"/>
      <c r="BN60" s="36"/>
      <c r="BO60" s="36"/>
      <c r="BP60" s="36"/>
      <c r="BQ60" s="37"/>
      <c r="BR60" s="37"/>
      <c r="BS60" s="36"/>
      <c r="BT60" s="36"/>
      <c r="BU60" s="36"/>
      <c r="BV60" s="36"/>
    </row>
    <row r="61" spans="1:74">
      <c r="A61" s="34">
        <v>51</v>
      </c>
      <c r="B61" s="34">
        <v>165</v>
      </c>
      <c r="C61" s="35" t="s">
        <v>145</v>
      </c>
      <c r="D61" s="35" t="s">
        <v>152</v>
      </c>
      <c r="E61" s="36">
        <v>2462</v>
      </c>
      <c r="F61" s="36">
        <v>15617</v>
      </c>
      <c r="G61" s="36">
        <v>2462</v>
      </c>
      <c r="H61" s="36">
        <v>15617</v>
      </c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>
        <v>1845</v>
      </c>
      <c r="AB61" s="36">
        <v>12945</v>
      </c>
      <c r="AC61" s="36">
        <v>1845</v>
      </c>
      <c r="AD61" s="36">
        <v>12945</v>
      </c>
      <c r="AE61" s="36">
        <v>800</v>
      </c>
      <c r="AF61" s="36">
        <v>7500</v>
      </c>
      <c r="AG61" s="36">
        <v>1045</v>
      </c>
      <c r="AH61" s="36">
        <v>5445</v>
      </c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>
        <v>0</v>
      </c>
      <c r="AT61" s="36">
        <v>0</v>
      </c>
      <c r="AU61" s="36"/>
      <c r="AV61" s="36"/>
      <c r="AW61" s="36">
        <v>65103</v>
      </c>
      <c r="AX61" s="36">
        <v>65103</v>
      </c>
      <c r="AY61" s="36">
        <v>11125</v>
      </c>
      <c r="AZ61" s="36">
        <v>11125</v>
      </c>
      <c r="BA61" s="36">
        <v>53978</v>
      </c>
      <c r="BB61" s="36"/>
      <c r="BC61" s="36"/>
      <c r="BD61" s="36"/>
      <c r="BE61" s="36"/>
      <c r="BF61" s="36"/>
      <c r="BG61" s="36"/>
      <c r="BH61" s="36">
        <v>0</v>
      </c>
      <c r="BI61" s="36"/>
      <c r="BJ61" s="36"/>
      <c r="BK61" s="36"/>
      <c r="BL61" s="36">
        <v>26989</v>
      </c>
      <c r="BM61" s="36"/>
      <c r="BN61" s="36"/>
      <c r="BO61" s="36"/>
      <c r="BP61" s="36"/>
      <c r="BQ61" s="37"/>
      <c r="BR61" s="37"/>
      <c r="BS61" s="36"/>
      <c r="BT61" s="36"/>
      <c r="BU61" s="36"/>
      <c r="BV61" s="36"/>
    </row>
    <row r="62" spans="1:74">
      <c r="A62" s="34">
        <v>52</v>
      </c>
      <c r="B62" s="34">
        <v>164</v>
      </c>
      <c r="C62" s="35" t="s">
        <v>145</v>
      </c>
      <c r="D62" s="35" t="s">
        <v>153</v>
      </c>
      <c r="E62" s="36">
        <v>16686</v>
      </c>
      <c r="F62" s="36">
        <v>144244</v>
      </c>
      <c r="G62" s="36">
        <v>16686</v>
      </c>
      <c r="H62" s="36">
        <v>144244</v>
      </c>
      <c r="I62" s="36">
        <v>50</v>
      </c>
      <c r="J62" s="36">
        <v>2960</v>
      </c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>
        <v>7607</v>
      </c>
      <c r="AB62" s="36">
        <v>75480</v>
      </c>
      <c r="AC62" s="36">
        <v>7607</v>
      </c>
      <c r="AD62" s="36">
        <v>75480</v>
      </c>
      <c r="AE62" s="36">
        <v>889</v>
      </c>
      <c r="AF62" s="36">
        <v>8320</v>
      </c>
      <c r="AG62" s="36">
        <v>6305</v>
      </c>
      <c r="AH62" s="36">
        <v>64460</v>
      </c>
      <c r="AI62" s="36">
        <v>413</v>
      </c>
      <c r="AJ62" s="36">
        <v>2700</v>
      </c>
      <c r="AK62" s="36">
        <v>2694</v>
      </c>
      <c r="AL62" s="36">
        <v>29430</v>
      </c>
      <c r="AM62" s="36">
        <v>2694</v>
      </c>
      <c r="AN62" s="36">
        <v>29430</v>
      </c>
      <c r="AO62" s="36"/>
      <c r="AP62" s="36"/>
      <c r="AQ62" s="36"/>
      <c r="AR62" s="36"/>
      <c r="AS62" s="36">
        <v>0</v>
      </c>
      <c r="AT62" s="36">
        <v>0</v>
      </c>
      <c r="AU62" s="36"/>
      <c r="AV62" s="36"/>
      <c r="AW62" s="36">
        <v>643850</v>
      </c>
      <c r="AX62" s="36">
        <v>643850</v>
      </c>
      <c r="AY62" s="36">
        <v>221968</v>
      </c>
      <c r="AZ62" s="36">
        <v>120830</v>
      </c>
      <c r="BA62" s="36">
        <v>287302</v>
      </c>
      <c r="BB62" s="36">
        <v>129240</v>
      </c>
      <c r="BC62" s="36"/>
      <c r="BD62" s="36"/>
      <c r="BE62" s="36"/>
      <c r="BF62" s="36"/>
      <c r="BG62" s="36"/>
      <c r="BH62" s="36">
        <v>0</v>
      </c>
      <c r="BI62" s="36"/>
      <c r="BJ62" s="36"/>
      <c r="BK62" s="36"/>
      <c r="BL62" s="36">
        <v>143651</v>
      </c>
      <c r="BM62" s="36">
        <v>445</v>
      </c>
      <c r="BN62" s="36">
        <v>5340</v>
      </c>
      <c r="BO62" s="36">
        <v>445</v>
      </c>
      <c r="BP62" s="36">
        <v>5340</v>
      </c>
      <c r="BQ62" s="37"/>
      <c r="BR62" s="37"/>
      <c r="BS62" s="36"/>
      <c r="BT62" s="36">
        <v>117</v>
      </c>
      <c r="BU62" s="36"/>
      <c r="BV62" s="36">
        <v>117</v>
      </c>
    </row>
    <row r="63" spans="1:74" ht="25.5">
      <c r="A63" s="34">
        <v>53</v>
      </c>
      <c r="B63" s="34">
        <v>180</v>
      </c>
      <c r="C63" s="35" t="s">
        <v>145</v>
      </c>
      <c r="D63" s="35" t="s">
        <v>154</v>
      </c>
      <c r="E63" s="36">
        <v>0</v>
      </c>
      <c r="F63" s="36">
        <v>0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>
        <v>0</v>
      </c>
      <c r="AB63" s="36">
        <v>0</v>
      </c>
      <c r="AC63" s="36">
        <v>0</v>
      </c>
      <c r="AD63" s="36">
        <v>0</v>
      </c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>
        <v>0</v>
      </c>
      <c r="AT63" s="36">
        <v>0</v>
      </c>
      <c r="AU63" s="36"/>
      <c r="AV63" s="36"/>
      <c r="AW63" s="36">
        <v>129989</v>
      </c>
      <c r="AX63" s="36">
        <v>129989</v>
      </c>
      <c r="AY63" s="36"/>
      <c r="AZ63" s="36"/>
      <c r="BA63" s="36"/>
      <c r="BB63" s="36"/>
      <c r="BC63" s="36">
        <v>20319</v>
      </c>
      <c r="BD63" s="36">
        <v>20319</v>
      </c>
      <c r="BE63" s="36">
        <v>109670</v>
      </c>
      <c r="BF63" s="36"/>
      <c r="BG63" s="36"/>
      <c r="BH63" s="36">
        <v>596725</v>
      </c>
      <c r="BI63" s="36">
        <v>81276</v>
      </c>
      <c r="BJ63" s="36">
        <v>515449</v>
      </c>
      <c r="BK63" s="36"/>
      <c r="BL63" s="36">
        <v>54835</v>
      </c>
      <c r="BM63" s="36"/>
      <c r="BN63" s="36"/>
      <c r="BO63" s="36"/>
      <c r="BP63" s="36"/>
      <c r="BQ63" s="37"/>
      <c r="BR63" s="37"/>
      <c r="BS63" s="36"/>
      <c r="BT63" s="36"/>
      <c r="BU63" s="36"/>
      <c r="BV63" s="36"/>
    </row>
    <row r="64" spans="1:74">
      <c r="A64" s="34">
        <v>54</v>
      </c>
      <c r="B64" s="34">
        <v>172</v>
      </c>
      <c r="C64" s="35" t="s">
        <v>145</v>
      </c>
      <c r="D64" s="35" t="s">
        <v>155</v>
      </c>
      <c r="E64" s="36">
        <v>423</v>
      </c>
      <c r="F64" s="36">
        <v>5027</v>
      </c>
      <c r="G64" s="36">
        <v>423</v>
      </c>
      <c r="H64" s="36">
        <v>5027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>
        <v>1080</v>
      </c>
      <c r="AB64" s="36">
        <v>9111</v>
      </c>
      <c r="AC64" s="36">
        <v>1080</v>
      </c>
      <c r="AD64" s="36">
        <v>9111</v>
      </c>
      <c r="AE64" s="36"/>
      <c r="AF64" s="36"/>
      <c r="AG64" s="36">
        <v>1080</v>
      </c>
      <c r="AH64" s="36">
        <v>9111</v>
      </c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>
        <v>0</v>
      </c>
      <c r="AT64" s="36">
        <v>0</v>
      </c>
      <c r="AU64" s="36"/>
      <c r="AV64" s="36"/>
      <c r="AW64" s="36">
        <v>152614</v>
      </c>
      <c r="AX64" s="36">
        <v>152614</v>
      </c>
      <c r="AY64" s="36">
        <v>119058</v>
      </c>
      <c r="AZ64" s="36">
        <v>119058</v>
      </c>
      <c r="BA64" s="36">
        <v>33556</v>
      </c>
      <c r="BB64" s="36"/>
      <c r="BC64" s="36"/>
      <c r="BD64" s="36"/>
      <c r="BE64" s="36"/>
      <c r="BF64" s="36"/>
      <c r="BG64" s="36"/>
      <c r="BH64" s="36">
        <v>0</v>
      </c>
      <c r="BI64" s="36"/>
      <c r="BJ64" s="36"/>
      <c r="BK64" s="36"/>
      <c r="BL64" s="36">
        <v>16778</v>
      </c>
      <c r="BM64" s="36"/>
      <c r="BN64" s="36"/>
      <c r="BO64" s="36"/>
      <c r="BP64" s="36"/>
      <c r="BQ64" s="37"/>
      <c r="BR64" s="37"/>
      <c r="BS64" s="36"/>
      <c r="BT64" s="36"/>
      <c r="BU64" s="36"/>
      <c r="BV64" s="36"/>
    </row>
    <row r="65" spans="1:74" ht="25.5">
      <c r="A65" s="34">
        <v>55</v>
      </c>
      <c r="B65" s="34">
        <v>676</v>
      </c>
      <c r="C65" s="35" t="s">
        <v>145</v>
      </c>
      <c r="D65" s="35" t="s">
        <v>156</v>
      </c>
      <c r="E65" s="36">
        <v>0</v>
      </c>
      <c r="F65" s="36">
        <v>0</v>
      </c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>
        <v>0</v>
      </c>
      <c r="AB65" s="36">
        <v>0</v>
      </c>
      <c r="AC65" s="36">
        <v>0</v>
      </c>
      <c r="AD65" s="36">
        <v>0</v>
      </c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>
        <v>0</v>
      </c>
      <c r="AT65" s="36">
        <v>0</v>
      </c>
      <c r="AU65" s="36"/>
      <c r="AV65" s="36"/>
      <c r="AW65" s="36">
        <v>0</v>
      </c>
      <c r="AX65" s="36">
        <v>0</v>
      </c>
      <c r="AY65" s="36"/>
      <c r="AZ65" s="36"/>
      <c r="BA65" s="36"/>
      <c r="BB65" s="36"/>
      <c r="BC65" s="36"/>
      <c r="BD65" s="36"/>
      <c r="BE65" s="36"/>
      <c r="BF65" s="36"/>
      <c r="BG65" s="36"/>
      <c r="BH65" s="36">
        <v>0</v>
      </c>
      <c r="BI65" s="36"/>
      <c r="BJ65" s="36"/>
      <c r="BK65" s="36"/>
      <c r="BL65" s="36"/>
      <c r="BM65" s="36"/>
      <c r="BN65" s="36"/>
      <c r="BO65" s="36"/>
      <c r="BP65" s="36"/>
      <c r="BQ65" s="37"/>
      <c r="BR65" s="37"/>
      <c r="BS65" s="36"/>
      <c r="BT65" s="36">
        <v>138393</v>
      </c>
      <c r="BU65" s="36">
        <v>109</v>
      </c>
      <c r="BV65" s="36"/>
    </row>
    <row r="66" spans="1:74" ht="25.5">
      <c r="A66" s="34">
        <v>56</v>
      </c>
      <c r="B66" s="34">
        <v>183</v>
      </c>
      <c r="C66" s="35" t="s">
        <v>145</v>
      </c>
      <c r="D66" s="35" t="s">
        <v>157</v>
      </c>
      <c r="E66" s="36">
        <v>0</v>
      </c>
      <c r="F66" s="36">
        <v>0</v>
      </c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>
        <v>0</v>
      </c>
      <c r="AB66" s="36">
        <v>0</v>
      </c>
      <c r="AC66" s="36">
        <v>0</v>
      </c>
      <c r="AD66" s="36">
        <v>0</v>
      </c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>
        <v>0</v>
      </c>
      <c r="AT66" s="36">
        <v>0</v>
      </c>
      <c r="AU66" s="36"/>
      <c r="AV66" s="36"/>
      <c r="AW66" s="36">
        <v>115372</v>
      </c>
      <c r="AX66" s="36">
        <v>115362</v>
      </c>
      <c r="AY66" s="36">
        <v>0</v>
      </c>
      <c r="AZ66" s="36">
        <v>0</v>
      </c>
      <c r="BA66" s="36"/>
      <c r="BB66" s="36"/>
      <c r="BC66" s="36">
        <v>88570</v>
      </c>
      <c r="BD66" s="36">
        <v>88570</v>
      </c>
      <c r="BE66" s="36">
        <v>20192</v>
      </c>
      <c r="BF66" s="36">
        <v>6600</v>
      </c>
      <c r="BG66" s="36"/>
      <c r="BH66" s="36">
        <v>475682</v>
      </c>
      <c r="BI66" s="36">
        <v>354278</v>
      </c>
      <c r="BJ66" s="36">
        <v>94904</v>
      </c>
      <c r="BK66" s="36">
        <v>26500</v>
      </c>
      <c r="BL66" s="36">
        <v>10096</v>
      </c>
      <c r="BM66" s="36"/>
      <c r="BN66" s="36"/>
      <c r="BO66" s="36"/>
      <c r="BP66" s="36"/>
      <c r="BQ66" s="37">
        <v>50.4</v>
      </c>
      <c r="BR66" s="37">
        <v>2</v>
      </c>
      <c r="BS66" s="36">
        <v>10</v>
      </c>
      <c r="BT66" s="36"/>
      <c r="BU66" s="36"/>
      <c r="BV66" s="36"/>
    </row>
    <row r="67" spans="1:74" ht="25.5">
      <c r="A67" s="34">
        <v>57</v>
      </c>
      <c r="B67" s="34">
        <v>182</v>
      </c>
      <c r="C67" s="35" t="s">
        <v>145</v>
      </c>
      <c r="D67" s="35" t="s">
        <v>158</v>
      </c>
      <c r="E67" s="36">
        <v>0</v>
      </c>
      <c r="F67" s="36">
        <v>0</v>
      </c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>
        <v>0</v>
      </c>
      <c r="AB67" s="36">
        <v>0</v>
      </c>
      <c r="AC67" s="36">
        <v>0</v>
      </c>
      <c r="AD67" s="36">
        <v>0</v>
      </c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>
        <v>0</v>
      </c>
      <c r="AT67" s="36">
        <v>0</v>
      </c>
      <c r="AU67" s="36"/>
      <c r="AV67" s="36"/>
      <c r="AW67" s="36">
        <v>125220</v>
      </c>
      <c r="AX67" s="36">
        <v>125210</v>
      </c>
      <c r="AY67" s="36">
        <v>0</v>
      </c>
      <c r="AZ67" s="36">
        <v>0</v>
      </c>
      <c r="BA67" s="36"/>
      <c r="BB67" s="36"/>
      <c r="BC67" s="36">
        <v>103754</v>
      </c>
      <c r="BD67" s="36">
        <v>103754</v>
      </c>
      <c r="BE67" s="36">
        <v>21456</v>
      </c>
      <c r="BF67" s="36"/>
      <c r="BG67" s="36"/>
      <c r="BH67" s="36">
        <v>515884</v>
      </c>
      <c r="BI67" s="36">
        <v>415042</v>
      </c>
      <c r="BJ67" s="36">
        <v>100842</v>
      </c>
      <c r="BK67" s="36"/>
      <c r="BL67" s="36">
        <v>10728</v>
      </c>
      <c r="BM67" s="36"/>
      <c r="BN67" s="36"/>
      <c r="BO67" s="36"/>
      <c r="BP67" s="36"/>
      <c r="BQ67" s="37">
        <v>50.4</v>
      </c>
      <c r="BR67" s="37">
        <v>2</v>
      </c>
      <c r="BS67" s="36">
        <v>10</v>
      </c>
      <c r="BT67" s="36"/>
      <c r="BU67" s="36"/>
      <c r="BV67" s="36"/>
    </row>
    <row r="68" spans="1:74">
      <c r="A68" s="34">
        <v>58</v>
      </c>
      <c r="B68" s="34">
        <v>779</v>
      </c>
      <c r="C68" s="35" t="s">
        <v>145</v>
      </c>
      <c r="D68" s="35" t="s">
        <v>159</v>
      </c>
      <c r="E68" s="36">
        <v>0</v>
      </c>
      <c r="F68" s="36">
        <v>0</v>
      </c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>
        <v>0</v>
      </c>
      <c r="AB68" s="36">
        <v>0</v>
      </c>
      <c r="AC68" s="36">
        <v>0</v>
      </c>
      <c r="AD68" s="36">
        <v>0</v>
      </c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>
        <v>0</v>
      </c>
      <c r="AT68" s="36">
        <v>0</v>
      </c>
      <c r="AU68" s="36"/>
      <c r="AV68" s="36"/>
      <c r="AW68" s="36">
        <v>13414</v>
      </c>
      <c r="AX68" s="36">
        <v>13414</v>
      </c>
      <c r="AY68" s="36"/>
      <c r="AZ68" s="36"/>
      <c r="BA68" s="36"/>
      <c r="BB68" s="36"/>
      <c r="BC68" s="36">
        <v>1588</v>
      </c>
      <c r="BD68" s="36">
        <v>1588</v>
      </c>
      <c r="BE68" s="36">
        <v>11826</v>
      </c>
      <c r="BF68" s="36"/>
      <c r="BG68" s="36"/>
      <c r="BH68" s="36">
        <v>61932</v>
      </c>
      <c r="BI68" s="36">
        <v>6350</v>
      </c>
      <c r="BJ68" s="36">
        <v>55582</v>
      </c>
      <c r="BK68" s="36"/>
      <c r="BL68" s="36">
        <v>5913</v>
      </c>
      <c r="BM68" s="36"/>
      <c r="BN68" s="36"/>
      <c r="BO68" s="36"/>
      <c r="BP68" s="36"/>
      <c r="BQ68" s="37"/>
      <c r="BR68" s="37"/>
      <c r="BS68" s="36"/>
      <c r="BT68" s="36"/>
      <c r="BU68" s="36"/>
      <c r="BV68" s="36"/>
    </row>
    <row r="69" spans="1:74">
      <c r="A69" s="34">
        <v>59</v>
      </c>
      <c r="B69" s="34">
        <v>712</v>
      </c>
      <c r="C69" s="35" t="s">
        <v>145</v>
      </c>
      <c r="D69" s="35" t="s">
        <v>160</v>
      </c>
      <c r="E69" s="36">
        <v>0</v>
      </c>
      <c r="F69" s="36">
        <v>0</v>
      </c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>
        <v>2</v>
      </c>
      <c r="AB69" s="36">
        <v>4</v>
      </c>
      <c r="AC69" s="36">
        <v>2</v>
      </c>
      <c r="AD69" s="36">
        <v>4</v>
      </c>
      <c r="AE69" s="36"/>
      <c r="AF69" s="36"/>
      <c r="AG69" s="36">
        <v>2</v>
      </c>
      <c r="AH69" s="36">
        <v>4</v>
      </c>
      <c r="AI69" s="36"/>
      <c r="AJ69" s="36"/>
      <c r="AK69" s="36"/>
      <c r="AL69" s="36"/>
      <c r="AM69" s="36"/>
      <c r="AN69" s="36"/>
      <c r="AO69" s="36">
        <v>2</v>
      </c>
      <c r="AP69" s="36">
        <v>4</v>
      </c>
      <c r="AQ69" s="36"/>
      <c r="AR69" s="36"/>
      <c r="AS69" s="36">
        <v>0</v>
      </c>
      <c r="AT69" s="36">
        <v>0</v>
      </c>
      <c r="AU69" s="36"/>
      <c r="AV69" s="36"/>
      <c r="AW69" s="36">
        <v>50</v>
      </c>
      <c r="AX69" s="36">
        <v>50</v>
      </c>
      <c r="AY69" s="36">
        <v>50</v>
      </c>
      <c r="AZ69" s="36">
        <v>50</v>
      </c>
      <c r="BA69" s="36">
        <v>0</v>
      </c>
      <c r="BB69" s="36"/>
      <c r="BC69" s="36"/>
      <c r="BD69" s="36"/>
      <c r="BE69" s="36"/>
      <c r="BF69" s="36"/>
      <c r="BG69" s="36"/>
      <c r="BH69" s="36">
        <v>0</v>
      </c>
      <c r="BI69" s="36"/>
      <c r="BJ69" s="36"/>
      <c r="BK69" s="36"/>
      <c r="BL69" s="36">
        <v>0</v>
      </c>
      <c r="BM69" s="36"/>
      <c r="BN69" s="36"/>
      <c r="BO69" s="36"/>
      <c r="BP69" s="36"/>
      <c r="BQ69" s="37"/>
      <c r="BR69" s="37"/>
      <c r="BS69" s="36"/>
      <c r="BT69" s="36"/>
      <c r="BU69" s="36"/>
      <c r="BV69" s="36"/>
    </row>
    <row r="70" spans="1:74">
      <c r="A70" s="34">
        <v>60</v>
      </c>
      <c r="B70" s="34">
        <v>793</v>
      </c>
      <c r="C70" s="35" t="s">
        <v>145</v>
      </c>
      <c r="D70" s="35" t="s">
        <v>161</v>
      </c>
      <c r="E70" s="36">
        <v>0</v>
      </c>
      <c r="F70" s="36">
        <v>0</v>
      </c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>
        <v>60</v>
      </c>
      <c r="AB70" s="36">
        <v>120</v>
      </c>
      <c r="AC70" s="36">
        <v>60</v>
      </c>
      <c r="AD70" s="36">
        <v>120</v>
      </c>
      <c r="AE70" s="36"/>
      <c r="AF70" s="36"/>
      <c r="AG70" s="36">
        <v>60</v>
      </c>
      <c r="AH70" s="36">
        <v>120</v>
      </c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>
        <v>0</v>
      </c>
      <c r="AT70" s="36">
        <v>0</v>
      </c>
      <c r="AU70" s="36"/>
      <c r="AV70" s="36"/>
      <c r="AW70" s="36">
        <v>0</v>
      </c>
      <c r="AX70" s="36">
        <v>0</v>
      </c>
      <c r="AY70" s="36"/>
      <c r="AZ70" s="36"/>
      <c r="BA70" s="36"/>
      <c r="BB70" s="36"/>
      <c r="BC70" s="36"/>
      <c r="BD70" s="36"/>
      <c r="BE70" s="36"/>
      <c r="BF70" s="36"/>
      <c r="BG70" s="36"/>
      <c r="BH70" s="36">
        <v>0</v>
      </c>
      <c r="BI70" s="36"/>
      <c r="BJ70" s="36"/>
      <c r="BK70" s="36"/>
      <c r="BL70" s="36"/>
      <c r="BM70" s="36"/>
      <c r="BN70" s="36"/>
      <c r="BO70" s="36"/>
      <c r="BP70" s="36"/>
      <c r="BQ70" s="37"/>
      <c r="BR70" s="37"/>
      <c r="BS70" s="36"/>
      <c r="BT70" s="36"/>
      <c r="BU70" s="36"/>
      <c r="BV70" s="36"/>
    </row>
    <row r="71" spans="1:74">
      <c r="A71" s="34">
        <v>61</v>
      </c>
      <c r="B71" s="34">
        <v>815</v>
      </c>
      <c r="C71" s="35" t="s">
        <v>145</v>
      </c>
      <c r="D71" s="35" t="s">
        <v>162</v>
      </c>
      <c r="E71" s="36">
        <v>0</v>
      </c>
      <c r="F71" s="36">
        <v>0</v>
      </c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>
        <v>0</v>
      </c>
      <c r="AB71" s="36">
        <v>0</v>
      </c>
      <c r="AC71" s="36">
        <v>0</v>
      </c>
      <c r="AD71" s="36">
        <v>0</v>
      </c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>
        <v>0</v>
      </c>
      <c r="AT71" s="36">
        <v>0</v>
      </c>
      <c r="AU71" s="36"/>
      <c r="AV71" s="36"/>
      <c r="AW71" s="36">
        <v>0</v>
      </c>
      <c r="AX71" s="36">
        <v>0</v>
      </c>
      <c r="AY71" s="36"/>
      <c r="AZ71" s="36"/>
      <c r="BA71" s="36"/>
      <c r="BB71" s="36"/>
      <c r="BC71" s="36"/>
      <c r="BD71" s="36"/>
      <c r="BE71" s="36"/>
      <c r="BF71" s="36"/>
      <c r="BG71" s="36"/>
      <c r="BH71" s="36">
        <v>0</v>
      </c>
      <c r="BI71" s="36"/>
      <c r="BJ71" s="36"/>
      <c r="BK71" s="36"/>
      <c r="BL71" s="36"/>
      <c r="BM71" s="36"/>
      <c r="BN71" s="36"/>
      <c r="BO71" s="36"/>
      <c r="BP71" s="36"/>
      <c r="BQ71" s="37"/>
      <c r="BR71" s="37"/>
      <c r="BS71" s="36"/>
      <c r="BT71" s="36"/>
      <c r="BU71" s="36"/>
      <c r="BV71" s="36"/>
    </row>
    <row r="72" spans="1:74">
      <c r="A72" s="34">
        <v>62</v>
      </c>
      <c r="B72" s="34">
        <v>671</v>
      </c>
      <c r="C72" s="35" t="s">
        <v>145</v>
      </c>
      <c r="D72" s="35" t="s">
        <v>163</v>
      </c>
      <c r="E72" s="36">
        <v>0</v>
      </c>
      <c r="F72" s="36">
        <v>0</v>
      </c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>
        <v>0</v>
      </c>
      <c r="AB72" s="36">
        <v>0</v>
      </c>
      <c r="AC72" s="36">
        <v>0</v>
      </c>
      <c r="AD72" s="36">
        <v>0</v>
      </c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>
        <v>0</v>
      </c>
      <c r="AT72" s="36">
        <v>0</v>
      </c>
      <c r="AU72" s="36"/>
      <c r="AV72" s="36"/>
      <c r="AW72" s="36">
        <v>0</v>
      </c>
      <c r="AX72" s="36">
        <v>0</v>
      </c>
      <c r="AY72" s="36"/>
      <c r="AZ72" s="36"/>
      <c r="BA72" s="36"/>
      <c r="BB72" s="36"/>
      <c r="BC72" s="36"/>
      <c r="BD72" s="36"/>
      <c r="BE72" s="36"/>
      <c r="BF72" s="36"/>
      <c r="BG72" s="36"/>
      <c r="BH72" s="36">
        <v>0</v>
      </c>
      <c r="BI72" s="36"/>
      <c r="BJ72" s="36"/>
      <c r="BK72" s="36"/>
      <c r="BL72" s="36"/>
      <c r="BM72" s="36"/>
      <c r="BN72" s="36"/>
      <c r="BO72" s="36"/>
      <c r="BP72" s="36"/>
      <c r="BQ72" s="37"/>
      <c r="BR72" s="37"/>
      <c r="BS72" s="36"/>
      <c r="BT72" s="36"/>
      <c r="BU72" s="36"/>
      <c r="BV72" s="36"/>
    </row>
    <row r="73" spans="1:74">
      <c r="A73" s="34">
        <v>63</v>
      </c>
      <c r="B73" s="34">
        <v>768</v>
      </c>
      <c r="C73" s="35" t="s">
        <v>145</v>
      </c>
      <c r="D73" s="35" t="s">
        <v>164</v>
      </c>
      <c r="E73" s="36">
        <v>0</v>
      </c>
      <c r="F73" s="36">
        <v>0</v>
      </c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>
        <v>0</v>
      </c>
      <c r="AB73" s="36">
        <v>0</v>
      </c>
      <c r="AC73" s="36">
        <v>0</v>
      </c>
      <c r="AD73" s="36">
        <v>0</v>
      </c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>
        <v>0</v>
      </c>
      <c r="AT73" s="36">
        <v>0</v>
      </c>
      <c r="AU73" s="36"/>
      <c r="AV73" s="36"/>
      <c r="AW73" s="36">
        <v>0</v>
      </c>
      <c r="AX73" s="36">
        <v>0</v>
      </c>
      <c r="AY73" s="36"/>
      <c r="AZ73" s="36"/>
      <c r="BA73" s="36"/>
      <c r="BB73" s="36"/>
      <c r="BC73" s="36"/>
      <c r="BD73" s="36"/>
      <c r="BE73" s="36"/>
      <c r="BF73" s="36"/>
      <c r="BG73" s="36"/>
      <c r="BH73" s="36">
        <v>0</v>
      </c>
      <c r="BI73" s="36"/>
      <c r="BJ73" s="36"/>
      <c r="BK73" s="36"/>
      <c r="BL73" s="36"/>
      <c r="BM73" s="36"/>
      <c r="BN73" s="36"/>
      <c r="BO73" s="36"/>
      <c r="BP73" s="36"/>
      <c r="BQ73" s="37"/>
      <c r="BR73" s="37"/>
      <c r="BS73" s="36"/>
      <c r="BT73" s="36"/>
      <c r="BU73" s="36"/>
      <c r="BV73" s="36"/>
    </row>
    <row r="74" spans="1:74">
      <c r="A74" s="34">
        <v>64</v>
      </c>
      <c r="B74" s="34">
        <v>187</v>
      </c>
      <c r="C74" s="35" t="s">
        <v>165</v>
      </c>
      <c r="D74" s="35" t="s">
        <v>166</v>
      </c>
      <c r="E74" s="36">
        <v>18535</v>
      </c>
      <c r="F74" s="36">
        <v>191836</v>
      </c>
      <c r="G74" s="36">
        <v>18535</v>
      </c>
      <c r="H74" s="36">
        <v>191836</v>
      </c>
      <c r="I74" s="36"/>
      <c r="J74" s="36"/>
      <c r="K74" s="36"/>
      <c r="L74" s="36"/>
      <c r="M74" s="36"/>
      <c r="N74" s="36"/>
      <c r="O74" s="36"/>
      <c r="P74" s="36"/>
      <c r="Q74" s="36">
        <v>2897</v>
      </c>
      <c r="R74" s="36">
        <v>46216</v>
      </c>
      <c r="S74" s="36"/>
      <c r="T74" s="36"/>
      <c r="U74" s="36"/>
      <c r="V74" s="36"/>
      <c r="W74" s="36"/>
      <c r="X74" s="36"/>
      <c r="Y74" s="36"/>
      <c r="Z74" s="36"/>
      <c r="AA74" s="36">
        <v>5115</v>
      </c>
      <c r="AB74" s="36">
        <v>33771</v>
      </c>
      <c r="AC74" s="36">
        <v>5115</v>
      </c>
      <c r="AD74" s="36">
        <v>33771</v>
      </c>
      <c r="AE74" s="36">
        <v>240</v>
      </c>
      <c r="AF74" s="36">
        <v>2328</v>
      </c>
      <c r="AG74" s="36">
        <v>4425</v>
      </c>
      <c r="AH74" s="36">
        <v>28203</v>
      </c>
      <c r="AI74" s="36">
        <v>450</v>
      </c>
      <c r="AJ74" s="36">
        <v>3240</v>
      </c>
      <c r="AK74" s="36"/>
      <c r="AL74" s="36"/>
      <c r="AM74" s="36"/>
      <c r="AN74" s="36"/>
      <c r="AO74" s="36"/>
      <c r="AP74" s="36"/>
      <c r="AQ74" s="36">
        <v>800</v>
      </c>
      <c r="AR74" s="36">
        <v>7620</v>
      </c>
      <c r="AS74" s="36">
        <v>0</v>
      </c>
      <c r="AT74" s="36">
        <v>0</v>
      </c>
      <c r="AU74" s="36"/>
      <c r="AV74" s="36"/>
      <c r="AW74" s="36">
        <v>597279</v>
      </c>
      <c r="AX74" s="36">
        <v>597279</v>
      </c>
      <c r="AY74" s="36">
        <v>204444</v>
      </c>
      <c r="AZ74" s="36">
        <v>151079</v>
      </c>
      <c r="BA74" s="36">
        <v>288266</v>
      </c>
      <c r="BB74" s="36">
        <v>17810</v>
      </c>
      <c r="BC74" s="36">
        <v>36722</v>
      </c>
      <c r="BD74" s="36">
        <v>36722</v>
      </c>
      <c r="BE74" s="36">
        <v>15038</v>
      </c>
      <c r="BF74" s="36"/>
      <c r="BG74" s="36">
        <v>34999</v>
      </c>
      <c r="BH74" s="36">
        <v>217566</v>
      </c>
      <c r="BI74" s="36">
        <v>146888</v>
      </c>
      <c r="BJ74" s="36">
        <v>70678</v>
      </c>
      <c r="BK74" s="36"/>
      <c r="BL74" s="36">
        <v>151652</v>
      </c>
      <c r="BM74" s="36"/>
      <c r="BN74" s="36"/>
      <c r="BO74" s="36"/>
      <c r="BP74" s="36"/>
      <c r="BQ74" s="37"/>
      <c r="BR74" s="37"/>
      <c r="BS74" s="36"/>
      <c r="BT74" s="36"/>
      <c r="BU74" s="36"/>
      <c r="BV74" s="36"/>
    </row>
    <row r="75" spans="1:74">
      <c r="A75" s="34">
        <v>65</v>
      </c>
      <c r="B75" s="34">
        <v>188</v>
      </c>
      <c r="C75" s="35" t="s">
        <v>165</v>
      </c>
      <c r="D75" s="35" t="s">
        <v>167</v>
      </c>
      <c r="E75" s="36">
        <v>6890</v>
      </c>
      <c r="F75" s="36">
        <v>71783</v>
      </c>
      <c r="G75" s="36">
        <v>5887</v>
      </c>
      <c r="H75" s="36">
        <v>63461</v>
      </c>
      <c r="I75" s="36">
        <v>719</v>
      </c>
      <c r="J75" s="36">
        <v>7746</v>
      </c>
      <c r="K75" s="36"/>
      <c r="L75" s="36"/>
      <c r="M75" s="36"/>
      <c r="N75" s="36"/>
      <c r="O75" s="36"/>
      <c r="P75" s="36"/>
      <c r="Q75" s="36"/>
      <c r="R75" s="36"/>
      <c r="S75" s="36">
        <v>1003</v>
      </c>
      <c r="T75" s="36">
        <v>8322</v>
      </c>
      <c r="U75" s="36">
        <v>718</v>
      </c>
      <c r="V75" s="36">
        <v>7467</v>
      </c>
      <c r="W75" s="36"/>
      <c r="X75" s="36"/>
      <c r="Y75" s="36">
        <v>285</v>
      </c>
      <c r="Z75" s="36">
        <v>855</v>
      </c>
      <c r="AA75" s="36">
        <v>588</v>
      </c>
      <c r="AB75" s="36">
        <v>6396</v>
      </c>
      <c r="AC75" s="36">
        <v>588</v>
      </c>
      <c r="AD75" s="36">
        <v>6396</v>
      </c>
      <c r="AE75" s="36"/>
      <c r="AF75" s="36"/>
      <c r="AG75" s="36">
        <v>564</v>
      </c>
      <c r="AH75" s="36">
        <v>6146</v>
      </c>
      <c r="AI75" s="36">
        <v>24</v>
      </c>
      <c r="AJ75" s="36">
        <v>250</v>
      </c>
      <c r="AK75" s="36"/>
      <c r="AL75" s="36"/>
      <c r="AM75" s="36"/>
      <c r="AN75" s="36"/>
      <c r="AO75" s="36"/>
      <c r="AP75" s="36"/>
      <c r="AQ75" s="36"/>
      <c r="AR75" s="36"/>
      <c r="AS75" s="36">
        <v>0</v>
      </c>
      <c r="AT75" s="36">
        <v>0</v>
      </c>
      <c r="AU75" s="36"/>
      <c r="AV75" s="36"/>
      <c r="AW75" s="36">
        <v>66977</v>
      </c>
      <c r="AX75" s="36">
        <v>66977</v>
      </c>
      <c r="AY75" s="36">
        <v>19807</v>
      </c>
      <c r="AZ75" s="36">
        <v>13797</v>
      </c>
      <c r="BA75" s="36">
        <v>33498</v>
      </c>
      <c r="BB75" s="36">
        <v>2081</v>
      </c>
      <c r="BC75" s="36">
        <v>4570</v>
      </c>
      <c r="BD75" s="36">
        <v>4570</v>
      </c>
      <c r="BE75" s="36">
        <v>3186</v>
      </c>
      <c r="BF75" s="36"/>
      <c r="BG75" s="36">
        <v>3835</v>
      </c>
      <c r="BH75" s="36">
        <v>33253</v>
      </c>
      <c r="BI75" s="36">
        <v>18279</v>
      </c>
      <c r="BJ75" s="36">
        <v>14974</v>
      </c>
      <c r="BK75" s="36"/>
      <c r="BL75" s="36">
        <v>18342</v>
      </c>
      <c r="BM75" s="36"/>
      <c r="BN75" s="36"/>
      <c r="BO75" s="36"/>
      <c r="BP75" s="36"/>
      <c r="BQ75" s="37"/>
      <c r="BR75" s="37"/>
      <c r="BS75" s="36"/>
      <c r="BT75" s="36"/>
      <c r="BU75" s="36"/>
      <c r="BV75" s="36"/>
    </row>
    <row r="76" spans="1:74">
      <c r="A76" s="34">
        <v>66</v>
      </c>
      <c r="B76" s="34">
        <v>186</v>
      </c>
      <c r="C76" s="35" t="s">
        <v>165</v>
      </c>
      <c r="D76" s="35" t="s">
        <v>168</v>
      </c>
      <c r="E76" s="36">
        <v>370</v>
      </c>
      <c r="F76" s="36">
        <v>3700</v>
      </c>
      <c r="G76" s="36">
        <v>370</v>
      </c>
      <c r="H76" s="36">
        <v>3700</v>
      </c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>
        <v>1202</v>
      </c>
      <c r="AB76" s="36">
        <v>13160</v>
      </c>
      <c r="AC76" s="36">
        <v>1202</v>
      </c>
      <c r="AD76" s="36">
        <v>13160</v>
      </c>
      <c r="AE76" s="36"/>
      <c r="AF76" s="36"/>
      <c r="AG76" s="36">
        <v>1000</v>
      </c>
      <c r="AH76" s="36">
        <v>11140</v>
      </c>
      <c r="AI76" s="36">
        <v>202</v>
      </c>
      <c r="AJ76" s="36">
        <v>2020</v>
      </c>
      <c r="AK76" s="36"/>
      <c r="AL76" s="36"/>
      <c r="AM76" s="36"/>
      <c r="AN76" s="36"/>
      <c r="AO76" s="36"/>
      <c r="AP76" s="36"/>
      <c r="AQ76" s="36"/>
      <c r="AR76" s="36"/>
      <c r="AS76" s="36">
        <v>0</v>
      </c>
      <c r="AT76" s="36">
        <v>0</v>
      </c>
      <c r="AU76" s="36"/>
      <c r="AV76" s="36"/>
      <c r="AW76" s="36">
        <v>122921</v>
      </c>
      <c r="AX76" s="36">
        <v>122921</v>
      </c>
      <c r="AY76" s="36">
        <v>35704</v>
      </c>
      <c r="AZ76" s="36">
        <v>24514</v>
      </c>
      <c r="BA76" s="36">
        <v>59866</v>
      </c>
      <c r="BB76" s="36">
        <v>2087</v>
      </c>
      <c r="BC76" s="36">
        <v>16084</v>
      </c>
      <c r="BD76" s="36">
        <v>16084</v>
      </c>
      <c r="BE76" s="36">
        <v>1522</v>
      </c>
      <c r="BF76" s="36"/>
      <c r="BG76" s="36">
        <v>7658</v>
      </c>
      <c r="BH76" s="36">
        <v>71484</v>
      </c>
      <c r="BI76" s="36">
        <v>64335</v>
      </c>
      <c r="BJ76" s="36">
        <v>7149</v>
      </c>
      <c r="BK76" s="36"/>
      <c r="BL76" s="36">
        <v>30694</v>
      </c>
      <c r="BM76" s="36"/>
      <c r="BN76" s="36"/>
      <c r="BO76" s="36"/>
      <c r="BP76" s="36"/>
      <c r="BQ76" s="37"/>
      <c r="BR76" s="37"/>
      <c r="BS76" s="36"/>
      <c r="BT76" s="36"/>
      <c r="BU76" s="36"/>
      <c r="BV76" s="36"/>
    </row>
    <row r="77" spans="1:74">
      <c r="A77" s="34">
        <v>67</v>
      </c>
      <c r="B77" s="34">
        <v>452</v>
      </c>
      <c r="C77" s="35" t="s">
        <v>165</v>
      </c>
      <c r="D77" s="35" t="s">
        <v>169</v>
      </c>
      <c r="E77" s="36">
        <v>0</v>
      </c>
      <c r="F77" s="36">
        <v>0</v>
      </c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>
        <v>994</v>
      </c>
      <c r="AB77" s="36">
        <v>8720</v>
      </c>
      <c r="AC77" s="36">
        <v>994</v>
      </c>
      <c r="AD77" s="36">
        <v>8720</v>
      </c>
      <c r="AE77" s="36"/>
      <c r="AF77" s="36"/>
      <c r="AG77" s="36"/>
      <c r="AH77" s="36"/>
      <c r="AI77" s="36">
        <v>994</v>
      </c>
      <c r="AJ77" s="36">
        <v>8720</v>
      </c>
      <c r="AK77" s="36"/>
      <c r="AL77" s="36"/>
      <c r="AM77" s="36"/>
      <c r="AN77" s="36"/>
      <c r="AO77" s="36"/>
      <c r="AP77" s="36"/>
      <c r="AQ77" s="36"/>
      <c r="AR77" s="36"/>
      <c r="AS77" s="36">
        <v>0</v>
      </c>
      <c r="AT77" s="36">
        <v>0</v>
      </c>
      <c r="AU77" s="36"/>
      <c r="AV77" s="36"/>
      <c r="AW77" s="36">
        <v>231245</v>
      </c>
      <c r="AX77" s="36">
        <v>231245</v>
      </c>
      <c r="AY77" s="36">
        <v>76090</v>
      </c>
      <c r="AZ77" s="36">
        <v>43265</v>
      </c>
      <c r="BA77" s="36">
        <v>103996</v>
      </c>
      <c r="BB77" s="36">
        <v>33235</v>
      </c>
      <c r="BC77" s="36">
        <v>11876</v>
      </c>
      <c r="BD77" s="36">
        <v>11876</v>
      </c>
      <c r="BE77" s="36">
        <v>6048</v>
      </c>
      <c r="BF77" s="36"/>
      <c r="BG77" s="36"/>
      <c r="BH77" s="36">
        <v>75937</v>
      </c>
      <c r="BI77" s="36">
        <v>47504</v>
      </c>
      <c r="BJ77" s="36">
        <v>28433</v>
      </c>
      <c r="BK77" s="36"/>
      <c r="BL77" s="36">
        <v>55022</v>
      </c>
      <c r="BM77" s="36"/>
      <c r="BN77" s="36"/>
      <c r="BO77" s="36"/>
      <c r="BP77" s="36"/>
      <c r="BQ77" s="37"/>
      <c r="BR77" s="37"/>
      <c r="BS77" s="36"/>
      <c r="BT77" s="36"/>
      <c r="BU77" s="36"/>
      <c r="BV77" s="36"/>
    </row>
    <row r="78" spans="1:74">
      <c r="A78" s="34">
        <v>68</v>
      </c>
      <c r="B78" s="34">
        <v>451</v>
      </c>
      <c r="C78" s="35" t="s">
        <v>165</v>
      </c>
      <c r="D78" s="35" t="s">
        <v>170</v>
      </c>
      <c r="E78" s="36">
        <v>0</v>
      </c>
      <c r="F78" s="36">
        <v>0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>
        <v>0</v>
      </c>
      <c r="AB78" s="36">
        <v>0</v>
      </c>
      <c r="AC78" s="36">
        <v>0</v>
      </c>
      <c r="AD78" s="36">
        <v>0</v>
      </c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>
        <v>0</v>
      </c>
      <c r="AT78" s="36">
        <v>0</v>
      </c>
      <c r="AU78" s="36"/>
      <c r="AV78" s="36"/>
      <c r="AW78" s="36">
        <v>99393</v>
      </c>
      <c r="AX78" s="36">
        <v>99393</v>
      </c>
      <c r="AY78" s="36"/>
      <c r="AZ78" s="36"/>
      <c r="BA78" s="36"/>
      <c r="BB78" s="36"/>
      <c r="BC78" s="36">
        <v>58549</v>
      </c>
      <c r="BD78" s="36">
        <v>58549</v>
      </c>
      <c r="BE78" s="36">
        <v>40844</v>
      </c>
      <c r="BF78" s="36"/>
      <c r="BG78" s="36"/>
      <c r="BH78" s="36">
        <v>426165</v>
      </c>
      <c r="BI78" s="36">
        <v>234194</v>
      </c>
      <c r="BJ78" s="36">
        <v>191971</v>
      </c>
      <c r="BK78" s="36"/>
      <c r="BL78" s="36">
        <v>20422</v>
      </c>
      <c r="BM78" s="36"/>
      <c r="BN78" s="36"/>
      <c r="BO78" s="36"/>
      <c r="BP78" s="36"/>
      <c r="BQ78" s="37"/>
      <c r="BR78" s="37"/>
      <c r="BS78" s="36"/>
      <c r="BT78" s="36"/>
      <c r="BU78" s="36"/>
      <c r="BV78" s="36"/>
    </row>
    <row r="79" spans="1:74">
      <c r="A79" s="34">
        <v>69</v>
      </c>
      <c r="B79" s="34">
        <v>193</v>
      </c>
      <c r="C79" s="35" t="s">
        <v>165</v>
      </c>
      <c r="D79" s="35" t="s">
        <v>171</v>
      </c>
      <c r="E79" s="36">
        <v>0</v>
      </c>
      <c r="F79" s="36">
        <v>0</v>
      </c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>
        <v>0</v>
      </c>
      <c r="AB79" s="36">
        <v>0</v>
      </c>
      <c r="AC79" s="36">
        <v>0</v>
      </c>
      <c r="AD79" s="36">
        <v>0</v>
      </c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>
        <v>0</v>
      </c>
      <c r="AT79" s="36">
        <v>0</v>
      </c>
      <c r="AU79" s="36"/>
      <c r="AV79" s="36"/>
      <c r="AW79" s="36">
        <v>0</v>
      </c>
      <c r="AX79" s="36">
        <v>0</v>
      </c>
      <c r="AY79" s="36"/>
      <c r="AZ79" s="36"/>
      <c r="BA79" s="36"/>
      <c r="BB79" s="36"/>
      <c r="BC79" s="36"/>
      <c r="BD79" s="36"/>
      <c r="BE79" s="36"/>
      <c r="BF79" s="36"/>
      <c r="BG79" s="36"/>
      <c r="BH79" s="36">
        <v>0</v>
      </c>
      <c r="BI79" s="36"/>
      <c r="BJ79" s="36"/>
      <c r="BK79" s="36"/>
      <c r="BL79" s="36"/>
      <c r="BM79" s="36"/>
      <c r="BN79" s="36"/>
      <c r="BO79" s="36"/>
      <c r="BP79" s="36"/>
      <c r="BQ79" s="37"/>
      <c r="BR79" s="37"/>
      <c r="BS79" s="36"/>
      <c r="BT79" s="36">
        <v>48433</v>
      </c>
      <c r="BU79" s="36">
        <v>6</v>
      </c>
      <c r="BV79" s="36"/>
    </row>
    <row r="80" spans="1:74">
      <c r="A80" s="34">
        <v>70</v>
      </c>
      <c r="B80" s="34">
        <v>833</v>
      </c>
      <c r="C80" s="35" t="s">
        <v>165</v>
      </c>
      <c r="D80" s="35" t="s">
        <v>172</v>
      </c>
      <c r="E80" s="36">
        <v>0</v>
      </c>
      <c r="F80" s="36">
        <v>0</v>
      </c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>
        <v>0</v>
      </c>
      <c r="AB80" s="36">
        <v>0</v>
      </c>
      <c r="AC80" s="36">
        <v>0</v>
      </c>
      <c r="AD80" s="36">
        <v>0</v>
      </c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>
        <v>0</v>
      </c>
      <c r="AT80" s="36">
        <v>0</v>
      </c>
      <c r="AU80" s="36"/>
      <c r="AV80" s="36"/>
      <c r="AW80" s="36">
        <v>1320</v>
      </c>
      <c r="AX80" s="36">
        <v>1320</v>
      </c>
      <c r="AY80" s="36"/>
      <c r="AZ80" s="36"/>
      <c r="BA80" s="36"/>
      <c r="BB80" s="36"/>
      <c r="BC80" s="36">
        <v>298</v>
      </c>
      <c r="BD80" s="36">
        <v>298</v>
      </c>
      <c r="BE80" s="36">
        <v>1022</v>
      </c>
      <c r="BF80" s="36"/>
      <c r="BG80" s="36"/>
      <c r="BH80" s="36">
        <v>6000</v>
      </c>
      <c r="BI80" s="36">
        <v>1193</v>
      </c>
      <c r="BJ80" s="36">
        <v>4807</v>
      </c>
      <c r="BK80" s="36"/>
      <c r="BL80" s="36">
        <v>511</v>
      </c>
      <c r="BM80" s="36"/>
      <c r="BN80" s="36"/>
      <c r="BO80" s="36"/>
      <c r="BP80" s="36"/>
      <c r="BQ80" s="37"/>
      <c r="BR80" s="37"/>
      <c r="BS80" s="36"/>
      <c r="BT80" s="36"/>
      <c r="BU80" s="36"/>
      <c r="BV80" s="36"/>
    </row>
    <row r="81" spans="1:74">
      <c r="A81" s="34">
        <v>71</v>
      </c>
      <c r="B81" s="34">
        <v>755</v>
      </c>
      <c r="C81" s="35" t="s">
        <v>165</v>
      </c>
      <c r="D81" s="35" t="s">
        <v>173</v>
      </c>
      <c r="E81" s="36">
        <v>32</v>
      </c>
      <c r="F81" s="36">
        <v>320</v>
      </c>
      <c r="G81" s="36">
        <v>32</v>
      </c>
      <c r="H81" s="36">
        <v>320</v>
      </c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>
        <v>50</v>
      </c>
      <c r="AB81" s="36">
        <v>500</v>
      </c>
      <c r="AC81" s="36">
        <v>50</v>
      </c>
      <c r="AD81" s="36">
        <v>500</v>
      </c>
      <c r="AE81" s="36">
        <v>50</v>
      </c>
      <c r="AF81" s="36">
        <v>500</v>
      </c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>
        <v>0</v>
      </c>
      <c r="AT81" s="36">
        <v>0</v>
      </c>
      <c r="AU81" s="36"/>
      <c r="AV81" s="36"/>
      <c r="AW81" s="36">
        <v>958</v>
      </c>
      <c r="AX81" s="36">
        <v>958</v>
      </c>
      <c r="AY81" s="36">
        <v>48</v>
      </c>
      <c r="AZ81" s="36">
        <v>48</v>
      </c>
      <c r="BA81" s="36">
        <v>348</v>
      </c>
      <c r="BB81" s="36"/>
      <c r="BC81" s="36">
        <v>52</v>
      </c>
      <c r="BD81" s="36">
        <v>52</v>
      </c>
      <c r="BE81" s="36">
        <v>510</v>
      </c>
      <c r="BF81" s="36"/>
      <c r="BG81" s="36"/>
      <c r="BH81" s="36">
        <v>2603</v>
      </c>
      <c r="BI81" s="36">
        <v>207</v>
      </c>
      <c r="BJ81" s="36">
        <v>2396</v>
      </c>
      <c r="BK81" s="36"/>
      <c r="BL81" s="36">
        <v>429</v>
      </c>
      <c r="BM81" s="36"/>
      <c r="BN81" s="36"/>
      <c r="BO81" s="36"/>
      <c r="BP81" s="36"/>
      <c r="BQ81" s="37"/>
      <c r="BR81" s="37"/>
      <c r="BS81" s="36"/>
      <c r="BT81" s="36"/>
      <c r="BU81" s="36"/>
      <c r="BV81" s="36"/>
    </row>
    <row r="82" spans="1:74">
      <c r="A82" s="34">
        <v>72</v>
      </c>
      <c r="B82" s="34">
        <v>803</v>
      </c>
      <c r="C82" s="35" t="s">
        <v>165</v>
      </c>
      <c r="D82" s="35" t="s">
        <v>174</v>
      </c>
      <c r="E82" s="36">
        <v>0</v>
      </c>
      <c r="F82" s="36">
        <v>0</v>
      </c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>
        <v>65</v>
      </c>
      <c r="AB82" s="36">
        <v>325</v>
      </c>
      <c r="AC82" s="36">
        <v>65</v>
      </c>
      <c r="AD82" s="36">
        <v>325</v>
      </c>
      <c r="AE82" s="36"/>
      <c r="AF82" s="36"/>
      <c r="AG82" s="36">
        <v>65</v>
      </c>
      <c r="AH82" s="36">
        <v>325</v>
      </c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>
        <v>0</v>
      </c>
      <c r="AT82" s="36">
        <v>0</v>
      </c>
      <c r="AU82" s="36"/>
      <c r="AV82" s="36"/>
      <c r="AW82" s="36">
        <v>0</v>
      </c>
      <c r="AX82" s="36">
        <v>0</v>
      </c>
      <c r="AY82" s="36"/>
      <c r="AZ82" s="36"/>
      <c r="BA82" s="36"/>
      <c r="BB82" s="36"/>
      <c r="BC82" s="36"/>
      <c r="BD82" s="36"/>
      <c r="BE82" s="36"/>
      <c r="BF82" s="36"/>
      <c r="BG82" s="36"/>
      <c r="BH82" s="36">
        <v>0</v>
      </c>
      <c r="BI82" s="36"/>
      <c r="BJ82" s="36"/>
      <c r="BK82" s="36"/>
      <c r="BL82" s="36"/>
      <c r="BM82" s="36"/>
      <c r="BN82" s="36"/>
      <c r="BO82" s="36"/>
      <c r="BP82" s="36"/>
      <c r="BQ82" s="37"/>
      <c r="BR82" s="37"/>
      <c r="BS82" s="36"/>
      <c r="BT82" s="36"/>
      <c r="BU82" s="36"/>
      <c r="BV82" s="36"/>
    </row>
    <row r="83" spans="1:74">
      <c r="A83" s="34">
        <v>73</v>
      </c>
      <c r="B83" s="34">
        <v>799</v>
      </c>
      <c r="C83" s="35" t="s">
        <v>165</v>
      </c>
      <c r="D83" s="35" t="s">
        <v>175</v>
      </c>
      <c r="E83" s="36">
        <v>0</v>
      </c>
      <c r="F83" s="36">
        <v>0</v>
      </c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>
        <v>0</v>
      </c>
      <c r="AB83" s="36">
        <v>0</v>
      </c>
      <c r="AC83" s="36">
        <v>0</v>
      </c>
      <c r="AD83" s="36">
        <v>0</v>
      </c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>
        <v>0</v>
      </c>
      <c r="AT83" s="36">
        <v>0</v>
      </c>
      <c r="AU83" s="36"/>
      <c r="AV83" s="36"/>
      <c r="AW83" s="36">
        <v>11583</v>
      </c>
      <c r="AX83" s="36">
        <v>11583</v>
      </c>
      <c r="AY83" s="36"/>
      <c r="AZ83" s="36"/>
      <c r="BA83" s="36"/>
      <c r="BB83" s="36"/>
      <c r="BC83" s="36">
        <v>9017</v>
      </c>
      <c r="BD83" s="36">
        <v>9017</v>
      </c>
      <c r="BE83" s="36">
        <v>2566</v>
      </c>
      <c r="BF83" s="36"/>
      <c r="BG83" s="36"/>
      <c r="BH83" s="36">
        <v>48124</v>
      </c>
      <c r="BI83" s="36">
        <v>36066</v>
      </c>
      <c r="BJ83" s="36">
        <v>12058</v>
      </c>
      <c r="BK83" s="36"/>
      <c r="BL83" s="36">
        <v>1283</v>
      </c>
      <c r="BM83" s="36"/>
      <c r="BN83" s="36"/>
      <c r="BO83" s="36"/>
      <c r="BP83" s="36"/>
      <c r="BQ83" s="37"/>
      <c r="BR83" s="37"/>
      <c r="BS83" s="36"/>
      <c r="BT83" s="36"/>
      <c r="BU83" s="36"/>
      <c r="BV83" s="36"/>
    </row>
    <row r="84" spans="1:74">
      <c r="A84" s="34">
        <v>74</v>
      </c>
      <c r="B84" s="34">
        <v>825</v>
      </c>
      <c r="C84" s="35" t="s">
        <v>165</v>
      </c>
      <c r="D84" s="35" t="s">
        <v>176</v>
      </c>
      <c r="E84" s="36">
        <v>0</v>
      </c>
      <c r="F84" s="36">
        <v>0</v>
      </c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>
        <v>0</v>
      </c>
      <c r="AB84" s="36">
        <v>0</v>
      </c>
      <c r="AC84" s="36">
        <v>0</v>
      </c>
      <c r="AD84" s="36">
        <v>0</v>
      </c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>
        <v>0</v>
      </c>
      <c r="AT84" s="36">
        <v>0</v>
      </c>
      <c r="AU84" s="36"/>
      <c r="AV84" s="36"/>
      <c r="AW84" s="36">
        <v>1967</v>
      </c>
      <c r="AX84" s="36">
        <v>1967</v>
      </c>
      <c r="AY84" s="36"/>
      <c r="AZ84" s="36"/>
      <c r="BA84" s="36"/>
      <c r="BB84" s="36"/>
      <c r="BC84" s="36">
        <v>1951</v>
      </c>
      <c r="BD84" s="36">
        <v>1951</v>
      </c>
      <c r="BE84" s="36">
        <v>16</v>
      </c>
      <c r="BF84" s="36"/>
      <c r="BG84" s="36"/>
      <c r="BH84" s="36">
        <v>7878</v>
      </c>
      <c r="BI84" s="36">
        <v>7802</v>
      </c>
      <c r="BJ84" s="36">
        <v>76</v>
      </c>
      <c r="BK84" s="36"/>
      <c r="BL84" s="36">
        <v>8</v>
      </c>
      <c r="BM84" s="36"/>
      <c r="BN84" s="36"/>
      <c r="BO84" s="36"/>
      <c r="BP84" s="36"/>
      <c r="BQ84" s="37"/>
      <c r="BR84" s="37"/>
      <c r="BS84" s="36"/>
      <c r="BT84" s="36"/>
      <c r="BU84" s="36"/>
      <c r="BV84" s="36"/>
    </row>
    <row r="85" spans="1:74">
      <c r="A85" s="34">
        <v>75</v>
      </c>
      <c r="B85" s="34">
        <v>433</v>
      </c>
      <c r="C85" s="35" t="s">
        <v>165</v>
      </c>
      <c r="D85" s="35" t="s">
        <v>177</v>
      </c>
      <c r="E85" s="36">
        <v>0</v>
      </c>
      <c r="F85" s="36">
        <v>0</v>
      </c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>
        <v>641</v>
      </c>
      <c r="AB85" s="36">
        <v>8795</v>
      </c>
      <c r="AC85" s="36">
        <v>641</v>
      </c>
      <c r="AD85" s="36">
        <v>8795</v>
      </c>
      <c r="AE85" s="36"/>
      <c r="AF85" s="36"/>
      <c r="AG85" s="36">
        <v>641</v>
      </c>
      <c r="AH85" s="36">
        <v>8795</v>
      </c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>
        <v>0</v>
      </c>
      <c r="AT85" s="36">
        <v>0</v>
      </c>
      <c r="AU85" s="36"/>
      <c r="AV85" s="36"/>
      <c r="AW85" s="36">
        <v>8746</v>
      </c>
      <c r="AX85" s="36">
        <v>8746</v>
      </c>
      <c r="AY85" s="36">
        <v>447</v>
      </c>
      <c r="AZ85" s="36">
        <v>447</v>
      </c>
      <c r="BA85" s="36">
        <v>1186</v>
      </c>
      <c r="BB85" s="36"/>
      <c r="BC85" s="36">
        <v>6251</v>
      </c>
      <c r="BD85" s="36">
        <v>6251</v>
      </c>
      <c r="BE85" s="36">
        <v>862</v>
      </c>
      <c r="BF85" s="36"/>
      <c r="BG85" s="36"/>
      <c r="BH85" s="36">
        <v>29051</v>
      </c>
      <c r="BI85" s="36">
        <v>25002</v>
      </c>
      <c r="BJ85" s="36">
        <v>4049</v>
      </c>
      <c r="BK85" s="36"/>
      <c r="BL85" s="36">
        <v>1024</v>
      </c>
      <c r="BM85" s="36"/>
      <c r="BN85" s="36"/>
      <c r="BO85" s="36"/>
      <c r="BP85" s="36"/>
      <c r="BQ85" s="37"/>
      <c r="BR85" s="37"/>
      <c r="BS85" s="36"/>
      <c r="BT85" s="36"/>
      <c r="BU85" s="36"/>
      <c r="BV85" s="36"/>
    </row>
    <row r="86" spans="1:74">
      <c r="A86" s="34">
        <v>76</v>
      </c>
      <c r="B86" s="34">
        <v>453</v>
      </c>
      <c r="C86" s="35" t="s">
        <v>178</v>
      </c>
      <c r="D86" s="35" t="s">
        <v>179</v>
      </c>
      <c r="E86" s="36">
        <v>0</v>
      </c>
      <c r="F86" s="36">
        <v>0</v>
      </c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>
        <v>1070</v>
      </c>
      <c r="AB86" s="36">
        <v>16510</v>
      </c>
      <c r="AC86" s="36">
        <v>1070</v>
      </c>
      <c r="AD86" s="36">
        <v>16510</v>
      </c>
      <c r="AE86" s="36"/>
      <c r="AF86" s="36"/>
      <c r="AG86" s="36">
        <v>1070</v>
      </c>
      <c r="AH86" s="36">
        <v>16510</v>
      </c>
      <c r="AI86" s="36"/>
      <c r="AJ86" s="36"/>
      <c r="AK86" s="36">
        <v>524</v>
      </c>
      <c r="AL86" s="36">
        <v>12382</v>
      </c>
      <c r="AM86" s="36">
        <v>524</v>
      </c>
      <c r="AN86" s="36">
        <v>12382</v>
      </c>
      <c r="AO86" s="36"/>
      <c r="AP86" s="36"/>
      <c r="AQ86" s="36"/>
      <c r="AR86" s="36"/>
      <c r="AS86" s="36">
        <v>0</v>
      </c>
      <c r="AT86" s="36">
        <v>0</v>
      </c>
      <c r="AU86" s="36"/>
      <c r="AV86" s="36"/>
      <c r="AW86" s="36">
        <v>377669</v>
      </c>
      <c r="AX86" s="36">
        <v>377669</v>
      </c>
      <c r="AY86" s="36">
        <v>140769</v>
      </c>
      <c r="AZ86" s="36">
        <v>94939</v>
      </c>
      <c r="BA86" s="36">
        <v>161462</v>
      </c>
      <c r="BB86" s="36">
        <v>38458</v>
      </c>
      <c r="BC86" s="36">
        <v>21987</v>
      </c>
      <c r="BD86" s="36">
        <v>21987</v>
      </c>
      <c r="BE86" s="36">
        <v>8648</v>
      </c>
      <c r="BF86" s="36"/>
      <c r="BG86" s="36">
        <v>6345</v>
      </c>
      <c r="BH86" s="36">
        <v>128589</v>
      </c>
      <c r="BI86" s="36">
        <v>87949</v>
      </c>
      <c r="BJ86" s="36">
        <v>40640</v>
      </c>
      <c r="BK86" s="36"/>
      <c r="BL86" s="36">
        <v>85055</v>
      </c>
      <c r="BM86" s="36"/>
      <c r="BN86" s="36"/>
      <c r="BO86" s="36"/>
      <c r="BP86" s="36"/>
      <c r="BQ86" s="37"/>
      <c r="BR86" s="37"/>
      <c r="BS86" s="36"/>
      <c r="BT86" s="36">
        <v>22971</v>
      </c>
      <c r="BU86" s="36">
        <v>12</v>
      </c>
      <c r="BV86" s="36"/>
    </row>
    <row r="87" spans="1:74">
      <c r="A87" s="34">
        <v>77</v>
      </c>
      <c r="B87" s="34">
        <v>218</v>
      </c>
      <c r="C87" s="35" t="s">
        <v>180</v>
      </c>
      <c r="D87" s="35" t="s">
        <v>181</v>
      </c>
      <c r="E87" s="36">
        <v>2576</v>
      </c>
      <c r="F87" s="36">
        <v>23915</v>
      </c>
      <c r="G87" s="36">
        <v>2576</v>
      </c>
      <c r="H87" s="36">
        <v>23915</v>
      </c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>
        <v>1405</v>
      </c>
      <c r="AB87" s="36">
        <v>7900</v>
      </c>
      <c r="AC87" s="36">
        <v>1405</v>
      </c>
      <c r="AD87" s="36">
        <v>7900</v>
      </c>
      <c r="AE87" s="36"/>
      <c r="AF87" s="36"/>
      <c r="AG87" s="36">
        <v>700</v>
      </c>
      <c r="AH87" s="36">
        <v>4900</v>
      </c>
      <c r="AI87" s="36">
        <v>705</v>
      </c>
      <c r="AJ87" s="36">
        <v>3000</v>
      </c>
      <c r="AK87" s="36"/>
      <c r="AL87" s="36"/>
      <c r="AM87" s="36"/>
      <c r="AN87" s="36"/>
      <c r="AO87" s="36"/>
      <c r="AP87" s="36"/>
      <c r="AQ87" s="36"/>
      <c r="AR87" s="36"/>
      <c r="AS87" s="36">
        <v>0</v>
      </c>
      <c r="AT87" s="36">
        <v>0</v>
      </c>
      <c r="AU87" s="36"/>
      <c r="AV87" s="36"/>
      <c r="AW87" s="36">
        <v>142193</v>
      </c>
      <c r="AX87" s="36">
        <v>142193</v>
      </c>
      <c r="AY87" s="36">
        <v>43849</v>
      </c>
      <c r="AZ87" s="36">
        <v>29258</v>
      </c>
      <c r="BA87" s="36">
        <v>49402</v>
      </c>
      <c r="BB87" s="36">
        <v>32665</v>
      </c>
      <c r="BC87" s="36">
        <v>6749</v>
      </c>
      <c r="BD87" s="36">
        <v>6749</v>
      </c>
      <c r="BE87" s="36">
        <v>2840</v>
      </c>
      <c r="BF87" s="36"/>
      <c r="BG87" s="36">
        <v>6688</v>
      </c>
      <c r="BH87" s="36">
        <v>40345</v>
      </c>
      <c r="BI87" s="36">
        <v>26997</v>
      </c>
      <c r="BJ87" s="36">
        <v>13348</v>
      </c>
      <c r="BK87" s="36"/>
      <c r="BL87" s="36">
        <v>26121</v>
      </c>
      <c r="BM87" s="36"/>
      <c r="BN87" s="36"/>
      <c r="BO87" s="36"/>
      <c r="BP87" s="36"/>
      <c r="BQ87" s="37"/>
      <c r="BR87" s="37"/>
      <c r="BS87" s="36"/>
      <c r="BT87" s="36">
        <v>7470</v>
      </c>
      <c r="BU87" s="36"/>
      <c r="BV87" s="36"/>
    </row>
    <row r="88" spans="1:74">
      <c r="A88" s="34">
        <v>78</v>
      </c>
      <c r="B88" s="34">
        <v>797</v>
      </c>
      <c r="C88" s="35" t="s">
        <v>182</v>
      </c>
      <c r="D88" s="35" t="s">
        <v>183</v>
      </c>
      <c r="E88" s="36">
        <v>0</v>
      </c>
      <c r="F88" s="36">
        <v>0</v>
      </c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>
        <v>0</v>
      </c>
      <c r="AB88" s="36">
        <v>0</v>
      </c>
      <c r="AC88" s="36">
        <v>0</v>
      </c>
      <c r="AD88" s="36">
        <v>0</v>
      </c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>
        <v>0</v>
      </c>
      <c r="AT88" s="36">
        <v>0</v>
      </c>
      <c r="AU88" s="36"/>
      <c r="AV88" s="36"/>
      <c r="AW88" s="36">
        <v>11185</v>
      </c>
      <c r="AX88" s="36">
        <v>11185</v>
      </c>
      <c r="AY88" s="36"/>
      <c r="AZ88" s="36"/>
      <c r="BA88" s="36"/>
      <c r="BB88" s="36"/>
      <c r="BC88" s="36">
        <v>5313</v>
      </c>
      <c r="BD88" s="36">
        <v>5313</v>
      </c>
      <c r="BE88" s="36">
        <v>5872</v>
      </c>
      <c r="BF88" s="36"/>
      <c r="BG88" s="36"/>
      <c r="BH88" s="36">
        <v>48847</v>
      </c>
      <c r="BI88" s="36">
        <v>21250</v>
      </c>
      <c r="BJ88" s="36">
        <v>27597</v>
      </c>
      <c r="BK88" s="36"/>
      <c r="BL88" s="36">
        <v>2936</v>
      </c>
      <c r="BM88" s="36"/>
      <c r="BN88" s="36"/>
      <c r="BO88" s="36"/>
      <c r="BP88" s="36"/>
      <c r="BQ88" s="37"/>
      <c r="BR88" s="37"/>
      <c r="BS88" s="36"/>
      <c r="BT88" s="36"/>
      <c r="BU88" s="36"/>
      <c r="BV88" s="36"/>
    </row>
    <row r="89" spans="1:74">
      <c r="A89" s="34">
        <v>79</v>
      </c>
      <c r="B89" s="34">
        <v>444</v>
      </c>
      <c r="C89" s="35" t="s">
        <v>182</v>
      </c>
      <c r="D89" s="35" t="s">
        <v>184</v>
      </c>
      <c r="E89" s="36">
        <v>0</v>
      </c>
      <c r="F89" s="36">
        <v>0</v>
      </c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>
        <v>966</v>
      </c>
      <c r="AB89" s="36">
        <v>12045</v>
      </c>
      <c r="AC89" s="36">
        <v>966</v>
      </c>
      <c r="AD89" s="36">
        <v>12045</v>
      </c>
      <c r="AE89" s="36"/>
      <c r="AF89" s="36"/>
      <c r="AG89" s="36">
        <v>966</v>
      </c>
      <c r="AH89" s="36">
        <v>12045</v>
      </c>
      <c r="AI89" s="36"/>
      <c r="AJ89" s="36"/>
      <c r="AK89" s="36"/>
      <c r="AL89" s="36"/>
      <c r="AM89" s="36"/>
      <c r="AN89" s="36"/>
      <c r="AO89" s="36"/>
      <c r="AP89" s="36"/>
      <c r="AQ89" s="36">
        <v>48</v>
      </c>
      <c r="AR89" s="36">
        <v>240</v>
      </c>
      <c r="AS89" s="36">
        <v>0</v>
      </c>
      <c r="AT89" s="36">
        <v>0</v>
      </c>
      <c r="AU89" s="36"/>
      <c r="AV89" s="36"/>
      <c r="AW89" s="36">
        <v>312791</v>
      </c>
      <c r="AX89" s="36">
        <v>312791</v>
      </c>
      <c r="AY89" s="36">
        <v>82056</v>
      </c>
      <c r="AZ89" s="36">
        <v>55401</v>
      </c>
      <c r="BA89" s="36">
        <v>154212</v>
      </c>
      <c r="BB89" s="36">
        <v>22326</v>
      </c>
      <c r="BC89" s="36">
        <v>36013</v>
      </c>
      <c r="BD89" s="36">
        <v>36013</v>
      </c>
      <c r="BE89" s="36">
        <v>11302</v>
      </c>
      <c r="BF89" s="36"/>
      <c r="BG89" s="36">
        <v>6882</v>
      </c>
      <c r="BH89" s="36">
        <v>197171</v>
      </c>
      <c r="BI89" s="36">
        <v>144053</v>
      </c>
      <c r="BJ89" s="36">
        <v>53118</v>
      </c>
      <c r="BK89" s="36"/>
      <c r="BL89" s="36">
        <v>82757</v>
      </c>
      <c r="BM89" s="36"/>
      <c r="BN89" s="36"/>
      <c r="BO89" s="36"/>
      <c r="BP89" s="36"/>
      <c r="BQ89" s="37"/>
      <c r="BR89" s="37"/>
      <c r="BS89" s="36"/>
      <c r="BT89" s="36">
        <v>13293</v>
      </c>
      <c r="BU89" s="36">
        <v>4</v>
      </c>
      <c r="BV89" s="36"/>
    </row>
    <row r="90" spans="1:74">
      <c r="A90" s="34">
        <v>80</v>
      </c>
      <c r="B90" s="34">
        <v>445</v>
      </c>
      <c r="C90" s="35" t="s">
        <v>185</v>
      </c>
      <c r="D90" s="35" t="s">
        <v>186</v>
      </c>
      <c r="E90" s="36">
        <v>0</v>
      </c>
      <c r="F90" s="36">
        <v>0</v>
      </c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>
        <v>1049</v>
      </c>
      <c r="AB90" s="36">
        <v>9454</v>
      </c>
      <c r="AC90" s="36">
        <v>1049</v>
      </c>
      <c r="AD90" s="36">
        <v>9454</v>
      </c>
      <c r="AE90" s="36"/>
      <c r="AF90" s="36"/>
      <c r="AG90" s="36">
        <v>759</v>
      </c>
      <c r="AH90" s="36">
        <v>6975</v>
      </c>
      <c r="AI90" s="36">
        <v>290</v>
      </c>
      <c r="AJ90" s="36">
        <v>2479</v>
      </c>
      <c r="AK90" s="36"/>
      <c r="AL90" s="36"/>
      <c r="AM90" s="36"/>
      <c r="AN90" s="36"/>
      <c r="AO90" s="36"/>
      <c r="AP90" s="36"/>
      <c r="AQ90" s="36"/>
      <c r="AR90" s="36"/>
      <c r="AS90" s="36">
        <v>0</v>
      </c>
      <c r="AT90" s="36">
        <v>0</v>
      </c>
      <c r="AU90" s="36"/>
      <c r="AV90" s="36"/>
      <c r="AW90" s="36">
        <v>174330</v>
      </c>
      <c r="AX90" s="36">
        <v>174330</v>
      </c>
      <c r="AY90" s="36">
        <v>49975</v>
      </c>
      <c r="AZ90" s="36">
        <v>33747</v>
      </c>
      <c r="BA90" s="36">
        <v>92650</v>
      </c>
      <c r="BB90" s="36">
        <v>14086</v>
      </c>
      <c r="BC90" s="36">
        <v>12312</v>
      </c>
      <c r="BD90" s="36">
        <v>12312</v>
      </c>
      <c r="BE90" s="36">
        <v>1204</v>
      </c>
      <c r="BF90" s="36"/>
      <c r="BG90" s="36">
        <v>4103</v>
      </c>
      <c r="BH90" s="36">
        <v>54910</v>
      </c>
      <c r="BI90" s="36">
        <v>49247</v>
      </c>
      <c r="BJ90" s="36">
        <v>5663</v>
      </c>
      <c r="BK90" s="36"/>
      <c r="BL90" s="36">
        <v>46927</v>
      </c>
      <c r="BM90" s="36"/>
      <c r="BN90" s="36"/>
      <c r="BO90" s="36"/>
      <c r="BP90" s="36"/>
      <c r="BQ90" s="37"/>
      <c r="BR90" s="37"/>
      <c r="BS90" s="36"/>
      <c r="BT90" s="36">
        <v>8156</v>
      </c>
      <c r="BU90" s="36">
        <v>18</v>
      </c>
      <c r="BV90" s="36"/>
    </row>
    <row r="91" spans="1:74">
      <c r="A91" s="34">
        <v>81</v>
      </c>
      <c r="B91" s="34">
        <v>403</v>
      </c>
      <c r="C91" s="35" t="s">
        <v>187</v>
      </c>
      <c r="D91" s="35" t="s">
        <v>188</v>
      </c>
      <c r="E91" s="36">
        <v>0</v>
      </c>
      <c r="F91" s="36">
        <v>0</v>
      </c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>
        <v>0</v>
      </c>
      <c r="AB91" s="36">
        <v>0</v>
      </c>
      <c r="AC91" s="36">
        <v>0</v>
      </c>
      <c r="AD91" s="36">
        <v>0</v>
      </c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>
        <v>0</v>
      </c>
      <c r="AT91" s="36">
        <v>0</v>
      </c>
      <c r="AU91" s="36"/>
      <c r="AV91" s="36"/>
      <c r="AW91" s="36">
        <v>162739</v>
      </c>
      <c r="AX91" s="36">
        <v>162739</v>
      </c>
      <c r="AY91" s="36">
        <v>43359</v>
      </c>
      <c r="AZ91" s="36">
        <v>28858</v>
      </c>
      <c r="BA91" s="36">
        <v>79908</v>
      </c>
      <c r="BB91" s="36">
        <v>11050</v>
      </c>
      <c r="BC91" s="36">
        <v>18794</v>
      </c>
      <c r="BD91" s="36">
        <v>18794</v>
      </c>
      <c r="BE91" s="36">
        <v>5900</v>
      </c>
      <c r="BF91" s="36"/>
      <c r="BG91" s="36">
        <v>3728</v>
      </c>
      <c r="BH91" s="36">
        <v>102900</v>
      </c>
      <c r="BI91" s="36">
        <v>75175</v>
      </c>
      <c r="BJ91" s="36">
        <v>27725</v>
      </c>
      <c r="BK91" s="36"/>
      <c r="BL91" s="36">
        <v>42904</v>
      </c>
      <c r="BM91" s="36"/>
      <c r="BN91" s="36"/>
      <c r="BO91" s="36"/>
      <c r="BP91" s="36"/>
      <c r="BQ91" s="37"/>
      <c r="BR91" s="37"/>
      <c r="BS91" s="36"/>
      <c r="BT91" s="36">
        <v>6902</v>
      </c>
      <c r="BU91" s="36">
        <v>12</v>
      </c>
      <c r="BV91" s="36"/>
    </row>
    <row r="92" spans="1:74">
      <c r="A92" s="34">
        <v>82</v>
      </c>
      <c r="B92" s="34">
        <v>777</v>
      </c>
      <c r="C92" s="35" t="s">
        <v>189</v>
      </c>
      <c r="D92" s="35" t="s">
        <v>190</v>
      </c>
      <c r="E92" s="36">
        <v>0</v>
      </c>
      <c r="F92" s="36">
        <v>0</v>
      </c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>
        <v>700</v>
      </c>
      <c r="AB92" s="36">
        <v>7000</v>
      </c>
      <c r="AC92" s="36">
        <v>700</v>
      </c>
      <c r="AD92" s="36">
        <v>7000</v>
      </c>
      <c r="AE92" s="36"/>
      <c r="AF92" s="36"/>
      <c r="AG92" s="36">
        <v>700</v>
      </c>
      <c r="AH92" s="36">
        <v>7000</v>
      </c>
      <c r="AI92" s="36"/>
      <c r="AJ92" s="36"/>
      <c r="AK92" s="36">
        <v>700</v>
      </c>
      <c r="AL92" s="36">
        <v>7000</v>
      </c>
      <c r="AM92" s="36">
        <v>50</v>
      </c>
      <c r="AN92" s="36">
        <v>500</v>
      </c>
      <c r="AO92" s="36"/>
      <c r="AP92" s="36"/>
      <c r="AQ92" s="36"/>
      <c r="AR92" s="36"/>
      <c r="AS92" s="36">
        <v>0</v>
      </c>
      <c r="AT92" s="36">
        <v>0</v>
      </c>
      <c r="AU92" s="36"/>
      <c r="AV92" s="36"/>
      <c r="AW92" s="36">
        <v>3600</v>
      </c>
      <c r="AX92" s="36">
        <v>3600</v>
      </c>
      <c r="AY92" s="36"/>
      <c r="AZ92" s="36"/>
      <c r="BA92" s="36"/>
      <c r="BB92" s="36"/>
      <c r="BC92" s="36"/>
      <c r="BD92" s="36"/>
      <c r="BE92" s="36"/>
      <c r="BF92" s="36"/>
      <c r="BG92" s="36"/>
      <c r="BH92" s="36">
        <v>0</v>
      </c>
      <c r="BI92" s="36"/>
      <c r="BJ92" s="36"/>
      <c r="BK92" s="36"/>
      <c r="BL92" s="36"/>
      <c r="BM92" s="36">
        <v>300</v>
      </c>
      <c r="BN92" s="36">
        <v>3600</v>
      </c>
      <c r="BO92" s="36"/>
      <c r="BP92" s="36"/>
      <c r="BQ92" s="37"/>
      <c r="BR92" s="37"/>
      <c r="BS92" s="36"/>
      <c r="BT92" s="36"/>
      <c r="BU92" s="36"/>
      <c r="BV92" s="36"/>
    </row>
    <row r="93" spans="1:74">
      <c r="A93" s="34">
        <v>83</v>
      </c>
      <c r="B93" s="34">
        <v>413</v>
      </c>
      <c r="C93" s="35" t="s">
        <v>189</v>
      </c>
      <c r="D93" s="35" t="s">
        <v>191</v>
      </c>
      <c r="E93" s="36">
        <v>9272</v>
      </c>
      <c r="F93" s="36">
        <v>82440</v>
      </c>
      <c r="G93" s="36">
        <v>9272</v>
      </c>
      <c r="H93" s="36">
        <v>82440</v>
      </c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>
        <v>5000</v>
      </c>
      <c r="AB93" s="36">
        <v>28250</v>
      </c>
      <c r="AC93" s="36">
        <v>5000</v>
      </c>
      <c r="AD93" s="36">
        <v>28250</v>
      </c>
      <c r="AE93" s="36"/>
      <c r="AF93" s="36"/>
      <c r="AG93" s="36">
        <v>5000</v>
      </c>
      <c r="AH93" s="36">
        <v>28250</v>
      </c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>
        <v>0</v>
      </c>
      <c r="AT93" s="36">
        <v>0</v>
      </c>
      <c r="AU93" s="36"/>
      <c r="AV93" s="36"/>
      <c r="AW93" s="36">
        <v>368000</v>
      </c>
      <c r="AX93" s="36">
        <v>368000</v>
      </c>
      <c r="AY93" s="36">
        <v>105484</v>
      </c>
      <c r="AZ93" s="36">
        <v>76282</v>
      </c>
      <c r="BA93" s="36">
        <v>186412</v>
      </c>
      <c r="BB93" s="36">
        <v>31387</v>
      </c>
      <c r="BC93" s="36">
        <v>8015</v>
      </c>
      <c r="BD93" s="36">
        <v>8015</v>
      </c>
      <c r="BE93" s="36">
        <v>8080</v>
      </c>
      <c r="BF93" s="36"/>
      <c r="BG93" s="36">
        <v>28622</v>
      </c>
      <c r="BH93" s="36">
        <v>70032</v>
      </c>
      <c r="BI93" s="36">
        <v>32059</v>
      </c>
      <c r="BJ93" s="36">
        <v>37973</v>
      </c>
      <c r="BK93" s="36"/>
      <c r="BL93" s="36">
        <v>97246</v>
      </c>
      <c r="BM93" s="36"/>
      <c r="BN93" s="36"/>
      <c r="BO93" s="36"/>
      <c r="BP93" s="36"/>
      <c r="BQ93" s="37"/>
      <c r="BR93" s="37"/>
      <c r="BS93" s="36"/>
      <c r="BT93" s="36"/>
      <c r="BU93" s="36"/>
      <c r="BV93" s="36"/>
    </row>
    <row r="94" spans="1:74">
      <c r="A94" s="34">
        <v>84</v>
      </c>
      <c r="B94" s="34">
        <v>91</v>
      </c>
      <c r="C94" s="35" t="s">
        <v>189</v>
      </c>
      <c r="D94" s="35" t="s">
        <v>192</v>
      </c>
      <c r="E94" s="36">
        <v>3387</v>
      </c>
      <c r="F94" s="36">
        <v>32370</v>
      </c>
      <c r="G94" s="36">
        <v>3387</v>
      </c>
      <c r="H94" s="36">
        <v>32370</v>
      </c>
      <c r="I94" s="36"/>
      <c r="J94" s="36"/>
      <c r="K94" s="36"/>
      <c r="L94" s="36"/>
      <c r="M94" s="36">
        <v>1546</v>
      </c>
      <c r="N94" s="36">
        <v>19800</v>
      </c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>
        <v>2261</v>
      </c>
      <c r="AB94" s="36">
        <v>26000</v>
      </c>
      <c r="AC94" s="36">
        <v>2261</v>
      </c>
      <c r="AD94" s="36">
        <v>26000</v>
      </c>
      <c r="AE94" s="36"/>
      <c r="AF94" s="36"/>
      <c r="AG94" s="36">
        <v>2173</v>
      </c>
      <c r="AH94" s="36">
        <v>25250</v>
      </c>
      <c r="AI94" s="36">
        <v>88</v>
      </c>
      <c r="AJ94" s="36">
        <v>750</v>
      </c>
      <c r="AK94" s="36">
        <v>275</v>
      </c>
      <c r="AL94" s="36">
        <v>3500</v>
      </c>
      <c r="AM94" s="36"/>
      <c r="AN94" s="36"/>
      <c r="AO94" s="36"/>
      <c r="AP94" s="36"/>
      <c r="AQ94" s="36"/>
      <c r="AR94" s="36"/>
      <c r="AS94" s="36">
        <v>0</v>
      </c>
      <c r="AT94" s="36">
        <v>0</v>
      </c>
      <c r="AU94" s="36"/>
      <c r="AV94" s="36"/>
      <c r="AW94" s="36">
        <v>372435</v>
      </c>
      <c r="AX94" s="36">
        <v>372435</v>
      </c>
      <c r="AY94" s="36">
        <v>123224</v>
      </c>
      <c r="AZ94" s="36">
        <v>90725</v>
      </c>
      <c r="BA94" s="36">
        <v>193334</v>
      </c>
      <c r="BB94" s="36">
        <v>15470</v>
      </c>
      <c r="BC94" s="36">
        <v>5512</v>
      </c>
      <c r="BD94" s="36">
        <v>5512</v>
      </c>
      <c r="BE94" s="36">
        <v>9832</v>
      </c>
      <c r="BF94" s="36"/>
      <c r="BG94" s="36">
        <v>16999</v>
      </c>
      <c r="BH94" s="36">
        <v>68255</v>
      </c>
      <c r="BI94" s="36">
        <v>22048</v>
      </c>
      <c r="BJ94" s="36">
        <v>46207</v>
      </c>
      <c r="BK94" s="36"/>
      <c r="BL94" s="36">
        <v>101583</v>
      </c>
      <c r="BM94" s="36">
        <v>672</v>
      </c>
      <c r="BN94" s="36">
        <v>8064</v>
      </c>
      <c r="BO94" s="36"/>
      <c r="BP94" s="36"/>
      <c r="BQ94" s="37"/>
      <c r="BR94" s="37"/>
      <c r="BS94" s="36"/>
      <c r="BT94" s="36"/>
      <c r="BU94" s="36"/>
      <c r="BV94" s="36"/>
    </row>
    <row r="95" spans="1:74">
      <c r="A95" s="34">
        <v>85</v>
      </c>
      <c r="B95" s="34">
        <v>85</v>
      </c>
      <c r="C95" s="35" t="s">
        <v>189</v>
      </c>
      <c r="D95" s="35" t="s">
        <v>193</v>
      </c>
      <c r="E95" s="36">
        <v>19047</v>
      </c>
      <c r="F95" s="36">
        <v>167694</v>
      </c>
      <c r="G95" s="36">
        <v>19047</v>
      </c>
      <c r="H95" s="36">
        <v>167694</v>
      </c>
      <c r="I95" s="36">
        <v>25</v>
      </c>
      <c r="J95" s="36">
        <v>625</v>
      </c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>
        <v>5063</v>
      </c>
      <c r="AB95" s="36">
        <v>38750</v>
      </c>
      <c r="AC95" s="36">
        <v>5063</v>
      </c>
      <c r="AD95" s="36">
        <v>38750</v>
      </c>
      <c r="AE95" s="36">
        <v>455</v>
      </c>
      <c r="AF95" s="36">
        <v>3000</v>
      </c>
      <c r="AG95" s="36">
        <v>4508</v>
      </c>
      <c r="AH95" s="36">
        <v>35000</v>
      </c>
      <c r="AI95" s="36">
        <v>100</v>
      </c>
      <c r="AJ95" s="36">
        <v>750</v>
      </c>
      <c r="AK95" s="36"/>
      <c r="AL95" s="36"/>
      <c r="AM95" s="36"/>
      <c r="AN95" s="36"/>
      <c r="AO95" s="36"/>
      <c r="AP95" s="36"/>
      <c r="AQ95" s="36">
        <v>455</v>
      </c>
      <c r="AR95" s="36">
        <v>3000</v>
      </c>
      <c r="AS95" s="36">
        <v>0</v>
      </c>
      <c r="AT95" s="36">
        <v>0</v>
      </c>
      <c r="AU95" s="36"/>
      <c r="AV95" s="36"/>
      <c r="AW95" s="36">
        <v>654008</v>
      </c>
      <c r="AX95" s="36">
        <v>654008</v>
      </c>
      <c r="AY95" s="36">
        <v>187839</v>
      </c>
      <c r="AZ95" s="36">
        <v>138073</v>
      </c>
      <c r="BA95" s="36">
        <v>340230</v>
      </c>
      <c r="BB95" s="36">
        <v>67075</v>
      </c>
      <c r="BC95" s="36">
        <v>19478</v>
      </c>
      <c r="BD95" s="36">
        <v>19478</v>
      </c>
      <c r="BE95" s="36">
        <v>5940</v>
      </c>
      <c r="BF95" s="36"/>
      <c r="BG95" s="36">
        <v>33446</v>
      </c>
      <c r="BH95" s="36">
        <v>105827</v>
      </c>
      <c r="BI95" s="36">
        <v>77913</v>
      </c>
      <c r="BJ95" s="36">
        <v>27914</v>
      </c>
      <c r="BK95" s="36"/>
      <c r="BL95" s="36">
        <v>173085</v>
      </c>
      <c r="BM95" s="36"/>
      <c r="BN95" s="36"/>
      <c r="BO95" s="36"/>
      <c r="BP95" s="36"/>
      <c r="BQ95" s="37"/>
      <c r="BR95" s="37"/>
      <c r="BS95" s="36"/>
      <c r="BT95" s="36"/>
      <c r="BU95" s="36"/>
      <c r="BV95" s="36"/>
    </row>
    <row r="96" spans="1:74">
      <c r="A96" s="34">
        <v>86</v>
      </c>
      <c r="B96" s="34">
        <v>95</v>
      </c>
      <c r="C96" s="35" t="s">
        <v>189</v>
      </c>
      <c r="D96" s="35" t="s">
        <v>194</v>
      </c>
      <c r="E96" s="36">
        <v>15886</v>
      </c>
      <c r="F96" s="36">
        <v>137552</v>
      </c>
      <c r="G96" s="36">
        <v>15886</v>
      </c>
      <c r="H96" s="36">
        <v>137552</v>
      </c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>
        <v>4262</v>
      </c>
      <c r="AB96" s="36">
        <v>29500</v>
      </c>
      <c r="AC96" s="36">
        <v>4262</v>
      </c>
      <c r="AD96" s="36">
        <v>29500</v>
      </c>
      <c r="AE96" s="36">
        <v>180</v>
      </c>
      <c r="AF96" s="36">
        <v>1250</v>
      </c>
      <c r="AG96" s="36">
        <v>3717</v>
      </c>
      <c r="AH96" s="36">
        <v>25250</v>
      </c>
      <c r="AI96" s="36">
        <v>365</v>
      </c>
      <c r="AJ96" s="36">
        <v>3000</v>
      </c>
      <c r="AK96" s="36"/>
      <c r="AL96" s="36"/>
      <c r="AM96" s="36"/>
      <c r="AN96" s="36"/>
      <c r="AO96" s="36"/>
      <c r="AP96" s="36"/>
      <c r="AQ96" s="36"/>
      <c r="AR96" s="36"/>
      <c r="AS96" s="36">
        <v>0</v>
      </c>
      <c r="AT96" s="36">
        <v>0</v>
      </c>
      <c r="AU96" s="36"/>
      <c r="AV96" s="36"/>
      <c r="AW96" s="36">
        <v>177355</v>
      </c>
      <c r="AX96" s="36">
        <v>177355</v>
      </c>
      <c r="AY96" s="36">
        <v>60507</v>
      </c>
      <c r="AZ96" s="36">
        <v>43194</v>
      </c>
      <c r="BA96" s="36">
        <v>86838</v>
      </c>
      <c r="BB96" s="36">
        <v>9634</v>
      </c>
      <c r="BC96" s="36"/>
      <c r="BD96" s="36"/>
      <c r="BE96" s="36"/>
      <c r="BF96" s="36"/>
      <c r="BG96" s="36">
        <v>20376</v>
      </c>
      <c r="BH96" s="36">
        <v>0</v>
      </c>
      <c r="BI96" s="36"/>
      <c r="BJ96" s="36"/>
      <c r="BK96" s="36"/>
      <c r="BL96" s="36">
        <v>43419</v>
      </c>
      <c r="BM96" s="36"/>
      <c r="BN96" s="36"/>
      <c r="BO96" s="36"/>
      <c r="BP96" s="36"/>
      <c r="BQ96" s="37"/>
      <c r="BR96" s="37"/>
      <c r="BS96" s="36"/>
      <c r="BT96" s="36"/>
      <c r="BU96" s="36"/>
      <c r="BV96" s="36"/>
    </row>
    <row r="97" spans="1:74">
      <c r="A97" s="34">
        <v>87</v>
      </c>
      <c r="B97" s="34">
        <v>122</v>
      </c>
      <c r="C97" s="35" t="s">
        <v>189</v>
      </c>
      <c r="D97" s="35" t="s">
        <v>195</v>
      </c>
      <c r="E97" s="36">
        <v>0</v>
      </c>
      <c r="F97" s="36">
        <v>0</v>
      </c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>
        <v>1419</v>
      </c>
      <c r="AB97" s="36">
        <v>12000</v>
      </c>
      <c r="AC97" s="36">
        <v>1419</v>
      </c>
      <c r="AD97" s="36">
        <v>12000</v>
      </c>
      <c r="AE97" s="36"/>
      <c r="AF97" s="36"/>
      <c r="AG97" s="36">
        <v>1349</v>
      </c>
      <c r="AH97" s="36">
        <v>11500</v>
      </c>
      <c r="AI97" s="36">
        <v>70</v>
      </c>
      <c r="AJ97" s="36">
        <v>500</v>
      </c>
      <c r="AK97" s="36"/>
      <c r="AL97" s="36"/>
      <c r="AM97" s="36"/>
      <c r="AN97" s="36"/>
      <c r="AO97" s="36"/>
      <c r="AP97" s="36"/>
      <c r="AQ97" s="36"/>
      <c r="AR97" s="36"/>
      <c r="AS97" s="36">
        <v>0</v>
      </c>
      <c r="AT97" s="36">
        <v>0</v>
      </c>
      <c r="AU97" s="36"/>
      <c r="AV97" s="36"/>
      <c r="AW97" s="36">
        <v>245693</v>
      </c>
      <c r="AX97" s="36">
        <v>245693</v>
      </c>
      <c r="AY97" s="36">
        <v>76677</v>
      </c>
      <c r="AZ97" s="36">
        <v>54539</v>
      </c>
      <c r="BA97" s="36">
        <v>117168</v>
      </c>
      <c r="BB97" s="36">
        <v>21535</v>
      </c>
      <c r="BC97" s="36">
        <v>5720</v>
      </c>
      <c r="BD97" s="36">
        <v>5720</v>
      </c>
      <c r="BE97" s="36">
        <v>2968</v>
      </c>
      <c r="BF97" s="36"/>
      <c r="BG97" s="36">
        <v>21625</v>
      </c>
      <c r="BH97" s="36">
        <v>36827</v>
      </c>
      <c r="BI97" s="36">
        <v>22876</v>
      </c>
      <c r="BJ97" s="36">
        <v>13951</v>
      </c>
      <c r="BK97" s="36"/>
      <c r="BL97" s="36">
        <v>60068</v>
      </c>
      <c r="BM97" s="36"/>
      <c r="BN97" s="36"/>
      <c r="BO97" s="36"/>
      <c r="BP97" s="36"/>
      <c r="BQ97" s="37"/>
      <c r="BR97" s="37"/>
      <c r="BS97" s="36"/>
      <c r="BT97" s="36"/>
      <c r="BU97" s="36"/>
      <c r="BV97" s="36"/>
    </row>
    <row r="98" spans="1:74">
      <c r="A98" s="34">
        <v>88</v>
      </c>
      <c r="B98" s="34">
        <v>99</v>
      </c>
      <c r="C98" s="35" t="s">
        <v>189</v>
      </c>
      <c r="D98" s="35" t="s">
        <v>196</v>
      </c>
      <c r="E98" s="36">
        <v>4929</v>
      </c>
      <c r="F98" s="36">
        <v>35814</v>
      </c>
      <c r="G98" s="36">
        <v>4929</v>
      </c>
      <c r="H98" s="36">
        <v>35814</v>
      </c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>
        <v>3479</v>
      </c>
      <c r="AB98" s="36">
        <v>36270</v>
      </c>
      <c r="AC98" s="36">
        <v>3479</v>
      </c>
      <c r="AD98" s="36">
        <v>36270</v>
      </c>
      <c r="AE98" s="36"/>
      <c r="AF98" s="36"/>
      <c r="AG98" s="36">
        <v>2776</v>
      </c>
      <c r="AH98" s="36">
        <v>31447</v>
      </c>
      <c r="AI98" s="36">
        <v>703</v>
      </c>
      <c r="AJ98" s="36">
        <v>4823</v>
      </c>
      <c r="AK98" s="36"/>
      <c r="AL98" s="36"/>
      <c r="AM98" s="36"/>
      <c r="AN98" s="36"/>
      <c r="AO98" s="36"/>
      <c r="AP98" s="36"/>
      <c r="AQ98" s="36"/>
      <c r="AR98" s="36"/>
      <c r="AS98" s="36">
        <v>0</v>
      </c>
      <c r="AT98" s="36">
        <v>0</v>
      </c>
      <c r="AU98" s="36"/>
      <c r="AV98" s="36"/>
      <c r="AW98" s="36">
        <v>310195</v>
      </c>
      <c r="AX98" s="36">
        <v>310195</v>
      </c>
      <c r="AY98" s="36">
        <v>98534</v>
      </c>
      <c r="AZ98" s="36">
        <v>53615</v>
      </c>
      <c r="BA98" s="36">
        <v>106608</v>
      </c>
      <c r="BB98" s="36">
        <v>69292</v>
      </c>
      <c r="BC98" s="36">
        <v>17381</v>
      </c>
      <c r="BD98" s="36">
        <v>17381</v>
      </c>
      <c r="BE98" s="36">
        <v>3980</v>
      </c>
      <c r="BF98" s="36"/>
      <c r="BG98" s="36"/>
      <c r="BH98" s="36">
        <v>88225</v>
      </c>
      <c r="BI98" s="36">
        <v>69523</v>
      </c>
      <c r="BJ98" s="36">
        <v>18702</v>
      </c>
      <c r="BK98" s="36"/>
      <c r="BL98" s="36">
        <v>55294</v>
      </c>
      <c r="BM98" s="36">
        <v>1200</v>
      </c>
      <c r="BN98" s="36">
        <v>14400</v>
      </c>
      <c r="BO98" s="36">
        <v>1200</v>
      </c>
      <c r="BP98" s="36">
        <v>14400</v>
      </c>
      <c r="BQ98" s="37"/>
      <c r="BR98" s="37"/>
      <c r="BS98" s="36"/>
      <c r="BT98" s="36"/>
      <c r="BU98" s="36"/>
      <c r="BV98" s="36"/>
    </row>
    <row r="99" spans="1:74">
      <c r="A99" s="34">
        <v>89</v>
      </c>
      <c r="B99" s="34">
        <v>90</v>
      </c>
      <c r="C99" s="35" t="s">
        <v>189</v>
      </c>
      <c r="D99" s="35" t="s">
        <v>197</v>
      </c>
      <c r="E99" s="36">
        <v>9304</v>
      </c>
      <c r="F99" s="36">
        <v>75780</v>
      </c>
      <c r="G99" s="36">
        <v>9304</v>
      </c>
      <c r="H99" s="36">
        <v>75780</v>
      </c>
      <c r="I99" s="36">
        <v>158</v>
      </c>
      <c r="J99" s="36">
        <v>3433</v>
      </c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>
        <v>3980</v>
      </c>
      <c r="AB99" s="36">
        <v>27750</v>
      </c>
      <c r="AC99" s="36">
        <v>3980</v>
      </c>
      <c r="AD99" s="36">
        <v>27750</v>
      </c>
      <c r="AE99" s="36">
        <v>350</v>
      </c>
      <c r="AF99" s="36">
        <v>2500</v>
      </c>
      <c r="AG99" s="36">
        <v>3366</v>
      </c>
      <c r="AH99" s="36">
        <v>23750</v>
      </c>
      <c r="AI99" s="36">
        <v>264</v>
      </c>
      <c r="AJ99" s="36">
        <v>1500</v>
      </c>
      <c r="AK99" s="36">
        <v>190</v>
      </c>
      <c r="AL99" s="36">
        <v>3000</v>
      </c>
      <c r="AM99" s="36">
        <v>190</v>
      </c>
      <c r="AN99" s="36">
        <v>3000</v>
      </c>
      <c r="AO99" s="36"/>
      <c r="AP99" s="36"/>
      <c r="AQ99" s="36"/>
      <c r="AR99" s="36"/>
      <c r="AS99" s="36">
        <v>0</v>
      </c>
      <c r="AT99" s="36">
        <v>0</v>
      </c>
      <c r="AU99" s="36"/>
      <c r="AV99" s="36"/>
      <c r="AW99" s="36">
        <v>228846</v>
      </c>
      <c r="AX99" s="36">
        <v>228846</v>
      </c>
      <c r="AY99" s="36">
        <v>67831</v>
      </c>
      <c r="AZ99" s="36">
        <v>39305</v>
      </c>
      <c r="BA99" s="36">
        <v>96536</v>
      </c>
      <c r="BB99" s="36">
        <v>28091</v>
      </c>
      <c r="BC99" s="36">
        <v>29412</v>
      </c>
      <c r="BD99" s="36">
        <v>29412</v>
      </c>
      <c r="BE99" s="36">
        <v>724</v>
      </c>
      <c r="BF99" s="36"/>
      <c r="BG99" s="36"/>
      <c r="BH99" s="36">
        <v>121052</v>
      </c>
      <c r="BI99" s="36">
        <v>117649</v>
      </c>
      <c r="BJ99" s="36">
        <v>3403</v>
      </c>
      <c r="BK99" s="36"/>
      <c r="BL99" s="36">
        <v>48630</v>
      </c>
      <c r="BM99" s="36">
        <v>521</v>
      </c>
      <c r="BN99" s="36">
        <v>6252</v>
      </c>
      <c r="BO99" s="36">
        <v>521</v>
      </c>
      <c r="BP99" s="36">
        <v>6252</v>
      </c>
      <c r="BQ99" s="37"/>
      <c r="BR99" s="37"/>
      <c r="BS99" s="36"/>
      <c r="BT99" s="36">
        <v>194</v>
      </c>
      <c r="BU99" s="36"/>
      <c r="BV99" s="36">
        <v>194</v>
      </c>
    </row>
    <row r="100" spans="1:74">
      <c r="A100" s="34">
        <v>90</v>
      </c>
      <c r="B100" s="34">
        <v>417</v>
      </c>
      <c r="C100" s="35" t="s">
        <v>189</v>
      </c>
      <c r="D100" s="35" t="s">
        <v>198</v>
      </c>
      <c r="E100" s="36">
        <v>0</v>
      </c>
      <c r="F100" s="36">
        <v>0</v>
      </c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>
        <v>476</v>
      </c>
      <c r="AB100" s="36">
        <v>3706</v>
      </c>
      <c r="AC100" s="36">
        <v>476</v>
      </c>
      <c r="AD100" s="36">
        <v>3706</v>
      </c>
      <c r="AE100" s="36"/>
      <c r="AF100" s="36"/>
      <c r="AG100" s="36">
        <v>116</v>
      </c>
      <c r="AH100" s="36">
        <v>1142</v>
      </c>
      <c r="AI100" s="36">
        <v>360</v>
      </c>
      <c r="AJ100" s="36">
        <v>2564</v>
      </c>
      <c r="AK100" s="36">
        <v>66</v>
      </c>
      <c r="AL100" s="36">
        <v>792</v>
      </c>
      <c r="AM100" s="36">
        <v>66</v>
      </c>
      <c r="AN100" s="36">
        <v>792</v>
      </c>
      <c r="AO100" s="36"/>
      <c r="AP100" s="36"/>
      <c r="AQ100" s="36"/>
      <c r="AR100" s="36"/>
      <c r="AS100" s="36">
        <v>0</v>
      </c>
      <c r="AT100" s="36">
        <v>0</v>
      </c>
      <c r="AU100" s="36"/>
      <c r="AV100" s="36"/>
      <c r="AW100" s="36">
        <v>218083</v>
      </c>
      <c r="AX100" s="36">
        <v>218083</v>
      </c>
      <c r="AY100" s="36">
        <v>66733</v>
      </c>
      <c r="AZ100" s="36">
        <v>36312</v>
      </c>
      <c r="BA100" s="36">
        <v>82236</v>
      </c>
      <c r="BB100" s="36">
        <v>30778</v>
      </c>
      <c r="BC100" s="36">
        <v>18282</v>
      </c>
      <c r="BD100" s="36">
        <v>18282</v>
      </c>
      <c r="BE100" s="36">
        <v>14822</v>
      </c>
      <c r="BF100" s="36"/>
      <c r="BG100" s="36"/>
      <c r="BH100" s="36">
        <v>142794</v>
      </c>
      <c r="BI100" s="36">
        <v>73129</v>
      </c>
      <c r="BJ100" s="36">
        <v>69665</v>
      </c>
      <c r="BK100" s="36"/>
      <c r="BL100" s="36">
        <v>48529</v>
      </c>
      <c r="BM100" s="36">
        <v>436</v>
      </c>
      <c r="BN100" s="36">
        <v>5232</v>
      </c>
      <c r="BO100" s="36">
        <v>436</v>
      </c>
      <c r="BP100" s="36">
        <v>5232</v>
      </c>
      <c r="BQ100" s="37"/>
      <c r="BR100" s="37"/>
      <c r="BS100" s="36"/>
      <c r="BT100" s="36"/>
      <c r="BU100" s="36"/>
      <c r="BV100" s="36"/>
    </row>
    <row r="101" spans="1:74">
      <c r="A101" s="34">
        <v>91</v>
      </c>
      <c r="B101" s="34">
        <v>415</v>
      </c>
      <c r="C101" s="35" t="s">
        <v>189</v>
      </c>
      <c r="D101" s="35" t="s">
        <v>199</v>
      </c>
      <c r="E101" s="36">
        <v>0</v>
      </c>
      <c r="F101" s="36">
        <v>0</v>
      </c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>
        <v>1181</v>
      </c>
      <c r="AB101" s="36">
        <v>8900</v>
      </c>
      <c r="AC101" s="36">
        <v>1181</v>
      </c>
      <c r="AD101" s="36">
        <v>8900</v>
      </c>
      <c r="AE101" s="36"/>
      <c r="AF101" s="36"/>
      <c r="AG101" s="36">
        <v>794</v>
      </c>
      <c r="AH101" s="36">
        <v>5750</v>
      </c>
      <c r="AI101" s="36">
        <v>387</v>
      </c>
      <c r="AJ101" s="36">
        <v>3150</v>
      </c>
      <c r="AK101" s="36"/>
      <c r="AL101" s="36"/>
      <c r="AM101" s="36"/>
      <c r="AN101" s="36"/>
      <c r="AO101" s="36"/>
      <c r="AP101" s="36"/>
      <c r="AQ101" s="36"/>
      <c r="AR101" s="36"/>
      <c r="AS101" s="36">
        <v>0</v>
      </c>
      <c r="AT101" s="36">
        <v>0</v>
      </c>
      <c r="AU101" s="36"/>
      <c r="AV101" s="36"/>
      <c r="AW101" s="36">
        <v>194318</v>
      </c>
      <c r="AX101" s="36">
        <v>194318</v>
      </c>
      <c r="AY101" s="36">
        <v>48277</v>
      </c>
      <c r="AZ101" s="36">
        <v>26269</v>
      </c>
      <c r="BA101" s="36">
        <v>76776</v>
      </c>
      <c r="BB101" s="36">
        <v>66139</v>
      </c>
      <c r="BC101" s="36">
        <v>3126</v>
      </c>
      <c r="BD101" s="36">
        <v>3126</v>
      </c>
      <c r="BE101" s="36">
        <v>0</v>
      </c>
      <c r="BF101" s="36"/>
      <c r="BG101" s="36"/>
      <c r="BH101" s="36">
        <v>12500</v>
      </c>
      <c r="BI101" s="36">
        <v>12500</v>
      </c>
      <c r="BJ101" s="36">
        <v>0</v>
      </c>
      <c r="BK101" s="36"/>
      <c r="BL101" s="36">
        <v>38388</v>
      </c>
      <c r="BM101" s="36"/>
      <c r="BN101" s="36"/>
      <c r="BO101" s="36"/>
      <c r="BP101" s="36"/>
      <c r="BQ101" s="37"/>
      <c r="BR101" s="37"/>
      <c r="BS101" s="36"/>
      <c r="BT101" s="36"/>
      <c r="BU101" s="36"/>
      <c r="BV101" s="36"/>
    </row>
    <row r="102" spans="1:74">
      <c r="A102" s="34">
        <v>92</v>
      </c>
      <c r="B102" s="34">
        <v>127</v>
      </c>
      <c r="C102" s="35" t="s">
        <v>189</v>
      </c>
      <c r="D102" s="35" t="s">
        <v>200</v>
      </c>
      <c r="E102" s="36">
        <v>0</v>
      </c>
      <c r="F102" s="36">
        <v>0</v>
      </c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>
        <v>3401</v>
      </c>
      <c r="AB102" s="36">
        <v>22640</v>
      </c>
      <c r="AC102" s="36">
        <v>3401</v>
      </c>
      <c r="AD102" s="36">
        <v>22640</v>
      </c>
      <c r="AE102" s="36"/>
      <c r="AF102" s="36"/>
      <c r="AG102" s="36">
        <v>1529</v>
      </c>
      <c r="AH102" s="36">
        <v>10500</v>
      </c>
      <c r="AI102" s="36">
        <v>1872</v>
      </c>
      <c r="AJ102" s="36">
        <v>12140</v>
      </c>
      <c r="AK102" s="36"/>
      <c r="AL102" s="36"/>
      <c r="AM102" s="36"/>
      <c r="AN102" s="36"/>
      <c r="AO102" s="36"/>
      <c r="AP102" s="36"/>
      <c r="AQ102" s="36"/>
      <c r="AR102" s="36"/>
      <c r="AS102" s="36">
        <v>0</v>
      </c>
      <c r="AT102" s="36">
        <v>0</v>
      </c>
      <c r="AU102" s="36"/>
      <c r="AV102" s="36"/>
      <c r="AW102" s="36">
        <v>332572</v>
      </c>
      <c r="AX102" s="36">
        <v>332572</v>
      </c>
      <c r="AY102" s="36">
        <v>101346</v>
      </c>
      <c r="AZ102" s="36">
        <v>58702</v>
      </c>
      <c r="BA102" s="36">
        <v>129376</v>
      </c>
      <c r="BB102" s="36">
        <v>74994</v>
      </c>
      <c r="BC102" s="36">
        <v>16886</v>
      </c>
      <c r="BD102" s="36">
        <v>16886</v>
      </c>
      <c r="BE102" s="36">
        <v>2830</v>
      </c>
      <c r="BF102" s="36"/>
      <c r="BG102" s="36"/>
      <c r="BH102" s="36">
        <v>80844</v>
      </c>
      <c r="BI102" s="36">
        <v>67546</v>
      </c>
      <c r="BJ102" s="36">
        <v>13298</v>
      </c>
      <c r="BK102" s="36"/>
      <c r="BL102" s="36">
        <v>66103</v>
      </c>
      <c r="BM102" s="36">
        <v>595</v>
      </c>
      <c r="BN102" s="36">
        <v>7140</v>
      </c>
      <c r="BO102" s="36">
        <v>595</v>
      </c>
      <c r="BP102" s="36">
        <v>7140</v>
      </c>
      <c r="BQ102" s="37"/>
      <c r="BR102" s="37"/>
      <c r="BS102" s="36"/>
      <c r="BT102" s="36"/>
      <c r="BU102" s="36"/>
      <c r="BV102" s="36"/>
    </row>
    <row r="103" spans="1:74">
      <c r="A103" s="34">
        <v>93</v>
      </c>
      <c r="B103" s="34">
        <v>102</v>
      </c>
      <c r="C103" s="35" t="s">
        <v>189</v>
      </c>
      <c r="D103" s="35" t="s">
        <v>201</v>
      </c>
      <c r="E103" s="36">
        <v>0</v>
      </c>
      <c r="F103" s="36">
        <v>0</v>
      </c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>
        <v>332</v>
      </c>
      <c r="AB103" s="36">
        <v>3073</v>
      </c>
      <c r="AC103" s="36">
        <v>332</v>
      </c>
      <c r="AD103" s="36">
        <v>3073</v>
      </c>
      <c r="AE103" s="36"/>
      <c r="AF103" s="36"/>
      <c r="AG103" s="36">
        <v>250</v>
      </c>
      <c r="AH103" s="36">
        <v>2500</v>
      </c>
      <c r="AI103" s="36">
        <v>82</v>
      </c>
      <c r="AJ103" s="36">
        <v>573</v>
      </c>
      <c r="AK103" s="36">
        <v>250</v>
      </c>
      <c r="AL103" s="36">
        <v>2500</v>
      </c>
      <c r="AM103" s="36">
        <v>250</v>
      </c>
      <c r="AN103" s="36">
        <v>2500</v>
      </c>
      <c r="AO103" s="36"/>
      <c r="AP103" s="36"/>
      <c r="AQ103" s="36"/>
      <c r="AR103" s="36"/>
      <c r="AS103" s="36">
        <v>0</v>
      </c>
      <c r="AT103" s="36">
        <v>0</v>
      </c>
      <c r="AU103" s="36"/>
      <c r="AV103" s="36"/>
      <c r="AW103" s="36">
        <v>221451</v>
      </c>
      <c r="AX103" s="36">
        <v>221451</v>
      </c>
      <c r="AY103" s="36">
        <v>86046</v>
      </c>
      <c r="AZ103" s="36">
        <v>63176</v>
      </c>
      <c r="BA103" s="36">
        <v>102714</v>
      </c>
      <c r="BB103" s="36">
        <v>18955</v>
      </c>
      <c r="BC103" s="36">
        <v>3340</v>
      </c>
      <c r="BD103" s="36">
        <v>3340</v>
      </c>
      <c r="BE103" s="36">
        <v>5752</v>
      </c>
      <c r="BF103" s="36"/>
      <c r="BG103" s="36"/>
      <c r="BH103" s="36">
        <v>40401</v>
      </c>
      <c r="BI103" s="36">
        <v>13360</v>
      </c>
      <c r="BJ103" s="36">
        <v>27041</v>
      </c>
      <c r="BK103" s="36"/>
      <c r="BL103" s="36">
        <v>54233</v>
      </c>
      <c r="BM103" s="36">
        <v>387</v>
      </c>
      <c r="BN103" s="36">
        <v>4644</v>
      </c>
      <c r="BO103" s="36">
        <v>387</v>
      </c>
      <c r="BP103" s="36">
        <v>4644</v>
      </c>
      <c r="BQ103" s="37"/>
      <c r="BR103" s="37"/>
      <c r="BS103" s="36"/>
      <c r="BT103" s="36"/>
      <c r="BU103" s="36"/>
      <c r="BV103" s="36"/>
    </row>
    <row r="104" spans="1:74">
      <c r="A104" s="34">
        <v>94</v>
      </c>
      <c r="B104" s="34">
        <v>125</v>
      </c>
      <c r="C104" s="35" t="s">
        <v>189</v>
      </c>
      <c r="D104" s="35" t="s">
        <v>202</v>
      </c>
      <c r="E104" s="36">
        <v>0</v>
      </c>
      <c r="F104" s="36">
        <v>0</v>
      </c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>
        <v>229</v>
      </c>
      <c r="AB104" s="36">
        <v>1250</v>
      </c>
      <c r="AC104" s="36">
        <v>229</v>
      </c>
      <c r="AD104" s="36">
        <v>1250</v>
      </c>
      <c r="AE104" s="36"/>
      <c r="AF104" s="36"/>
      <c r="AG104" s="36"/>
      <c r="AH104" s="36"/>
      <c r="AI104" s="36">
        <v>229</v>
      </c>
      <c r="AJ104" s="36">
        <v>1250</v>
      </c>
      <c r="AK104" s="36"/>
      <c r="AL104" s="36"/>
      <c r="AM104" s="36"/>
      <c r="AN104" s="36"/>
      <c r="AO104" s="36"/>
      <c r="AP104" s="36"/>
      <c r="AQ104" s="36"/>
      <c r="AR104" s="36"/>
      <c r="AS104" s="36">
        <v>0</v>
      </c>
      <c r="AT104" s="36">
        <v>0</v>
      </c>
      <c r="AU104" s="36"/>
      <c r="AV104" s="36"/>
      <c r="AW104" s="36">
        <v>194605</v>
      </c>
      <c r="AX104" s="36">
        <v>194605</v>
      </c>
      <c r="AY104" s="36">
        <v>63561</v>
      </c>
      <c r="AZ104" s="36">
        <v>34586</v>
      </c>
      <c r="BA104" s="36">
        <v>90692</v>
      </c>
      <c r="BB104" s="36">
        <v>25117</v>
      </c>
      <c r="BC104" s="36">
        <v>9901</v>
      </c>
      <c r="BD104" s="36">
        <v>9901</v>
      </c>
      <c r="BE104" s="36">
        <v>5334</v>
      </c>
      <c r="BF104" s="36"/>
      <c r="BG104" s="36"/>
      <c r="BH104" s="36">
        <v>64674</v>
      </c>
      <c r="BI104" s="36">
        <v>39605</v>
      </c>
      <c r="BJ104" s="36">
        <v>25069</v>
      </c>
      <c r="BK104" s="36"/>
      <c r="BL104" s="36">
        <v>48013</v>
      </c>
      <c r="BM104" s="36"/>
      <c r="BN104" s="36"/>
      <c r="BO104" s="36"/>
      <c r="BP104" s="36"/>
      <c r="BQ104" s="37"/>
      <c r="BR104" s="37"/>
      <c r="BS104" s="36"/>
      <c r="BT104" s="36"/>
      <c r="BU104" s="36"/>
      <c r="BV104" s="36"/>
    </row>
    <row r="105" spans="1:74" ht="25.5">
      <c r="A105" s="34">
        <v>95</v>
      </c>
      <c r="B105" s="34">
        <v>730</v>
      </c>
      <c r="C105" s="35" t="s">
        <v>189</v>
      </c>
      <c r="D105" s="35" t="s">
        <v>203</v>
      </c>
      <c r="E105" s="36">
        <v>755</v>
      </c>
      <c r="F105" s="36">
        <v>14495</v>
      </c>
      <c r="G105" s="36">
        <v>755</v>
      </c>
      <c r="H105" s="36">
        <v>14495</v>
      </c>
      <c r="I105" s="36"/>
      <c r="J105" s="36"/>
      <c r="K105" s="36"/>
      <c r="L105" s="36"/>
      <c r="M105" s="36">
        <v>675</v>
      </c>
      <c r="N105" s="36">
        <v>14175</v>
      </c>
      <c r="O105" s="36">
        <v>675</v>
      </c>
      <c r="P105" s="36">
        <v>14175</v>
      </c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>
        <v>321</v>
      </c>
      <c r="AB105" s="36">
        <v>6099</v>
      </c>
      <c r="AC105" s="36">
        <v>321</v>
      </c>
      <c r="AD105" s="36">
        <v>6099</v>
      </c>
      <c r="AE105" s="36">
        <v>321</v>
      </c>
      <c r="AF105" s="36">
        <v>6099</v>
      </c>
      <c r="AG105" s="36"/>
      <c r="AH105" s="36"/>
      <c r="AI105" s="36"/>
      <c r="AJ105" s="36"/>
      <c r="AK105" s="36">
        <v>321</v>
      </c>
      <c r="AL105" s="36">
        <v>6099</v>
      </c>
      <c r="AM105" s="36">
        <v>321</v>
      </c>
      <c r="AN105" s="36">
        <v>6099</v>
      </c>
      <c r="AO105" s="36"/>
      <c r="AP105" s="36"/>
      <c r="AQ105" s="36"/>
      <c r="AR105" s="36"/>
      <c r="AS105" s="36">
        <v>0</v>
      </c>
      <c r="AT105" s="36">
        <v>0</v>
      </c>
      <c r="AU105" s="36"/>
      <c r="AV105" s="36"/>
      <c r="AW105" s="36">
        <v>4800</v>
      </c>
      <c r="AX105" s="36">
        <v>4800</v>
      </c>
      <c r="AY105" s="36"/>
      <c r="AZ105" s="36"/>
      <c r="BA105" s="36"/>
      <c r="BB105" s="36"/>
      <c r="BC105" s="36"/>
      <c r="BD105" s="36"/>
      <c r="BE105" s="36"/>
      <c r="BF105" s="36"/>
      <c r="BG105" s="36"/>
      <c r="BH105" s="36">
        <v>0</v>
      </c>
      <c r="BI105" s="36"/>
      <c r="BJ105" s="36"/>
      <c r="BK105" s="36"/>
      <c r="BL105" s="36"/>
      <c r="BM105" s="36">
        <v>400</v>
      </c>
      <c r="BN105" s="36">
        <v>4800</v>
      </c>
      <c r="BO105" s="36">
        <v>400</v>
      </c>
      <c r="BP105" s="36">
        <v>4800</v>
      </c>
      <c r="BQ105" s="37"/>
      <c r="BR105" s="37"/>
      <c r="BS105" s="36"/>
      <c r="BT105" s="36"/>
      <c r="BU105" s="36"/>
      <c r="BV105" s="36"/>
    </row>
    <row r="106" spans="1:74">
      <c r="A106" s="34">
        <v>96</v>
      </c>
      <c r="B106" s="34">
        <v>94</v>
      </c>
      <c r="C106" s="35" t="s">
        <v>189</v>
      </c>
      <c r="D106" s="35" t="s">
        <v>204</v>
      </c>
      <c r="E106" s="36">
        <v>25999</v>
      </c>
      <c r="F106" s="36">
        <v>240030</v>
      </c>
      <c r="G106" s="36">
        <v>25922</v>
      </c>
      <c r="H106" s="36">
        <v>239792</v>
      </c>
      <c r="I106" s="36">
        <v>464</v>
      </c>
      <c r="J106" s="36">
        <v>3396</v>
      </c>
      <c r="K106" s="36"/>
      <c r="L106" s="36"/>
      <c r="M106" s="36"/>
      <c r="N106" s="36"/>
      <c r="O106" s="36"/>
      <c r="P106" s="36"/>
      <c r="Q106" s="36">
        <v>34</v>
      </c>
      <c r="R106" s="36">
        <v>333</v>
      </c>
      <c r="S106" s="36">
        <v>77</v>
      </c>
      <c r="T106" s="36">
        <v>238</v>
      </c>
      <c r="U106" s="36">
        <v>1</v>
      </c>
      <c r="V106" s="36">
        <v>10</v>
      </c>
      <c r="W106" s="36"/>
      <c r="X106" s="36"/>
      <c r="Y106" s="36">
        <v>76</v>
      </c>
      <c r="Z106" s="36">
        <v>228</v>
      </c>
      <c r="AA106" s="36">
        <v>9134</v>
      </c>
      <c r="AB106" s="36">
        <v>46420</v>
      </c>
      <c r="AC106" s="36">
        <v>9134</v>
      </c>
      <c r="AD106" s="36">
        <v>46420</v>
      </c>
      <c r="AE106" s="36"/>
      <c r="AF106" s="36"/>
      <c r="AG106" s="36">
        <v>8947</v>
      </c>
      <c r="AH106" s="36">
        <v>43920</v>
      </c>
      <c r="AI106" s="36">
        <v>187</v>
      </c>
      <c r="AJ106" s="36">
        <v>2500</v>
      </c>
      <c r="AK106" s="36"/>
      <c r="AL106" s="36"/>
      <c r="AM106" s="36"/>
      <c r="AN106" s="36"/>
      <c r="AO106" s="36"/>
      <c r="AP106" s="36"/>
      <c r="AQ106" s="36">
        <v>5400</v>
      </c>
      <c r="AR106" s="36">
        <v>10800</v>
      </c>
      <c r="AS106" s="36">
        <v>0</v>
      </c>
      <c r="AT106" s="36">
        <v>0</v>
      </c>
      <c r="AU106" s="36"/>
      <c r="AV106" s="36"/>
      <c r="AW106" s="36">
        <v>587454</v>
      </c>
      <c r="AX106" s="36">
        <v>587454</v>
      </c>
      <c r="AY106" s="36">
        <v>203804</v>
      </c>
      <c r="AZ106" s="36">
        <v>152637</v>
      </c>
      <c r="BA106" s="36">
        <v>311140</v>
      </c>
      <c r="BB106" s="36">
        <v>37350</v>
      </c>
      <c r="BC106" s="36">
        <v>1259</v>
      </c>
      <c r="BD106" s="36">
        <v>1259</v>
      </c>
      <c r="BE106" s="36">
        <v>790</v>
      </c>
      <c r="BF106" s="36"/>
      <c r="BG106" s="36">
        <v>33111</v>
      </c>
      <c r="BH106" s="36">
        <v>8750</v>
      </c>
      <c r="BI106" s="36">
        <v>5036</v>
      </c>
      <c r="BJ106" s="36">
        <v>3714</v>
      </c>
      <c r="BK106" s="36"/>
      <c r="BL106" s="36">
        <v>155965</v>
      </c>
      <c r="BM106" s="36"/>
      <c r="BN106" s="36"/>
      <c r="BO106" s="36"/>
      <c r="BP106" s="36"/>
      <c r="BQ106" s="37"/>
      <c r="BR106" s="37"/>
      <c r="BS106" s="36"/>
      <c r="BT106" s="36"/>
      <c r="BU106" s="36"/>
      <c r="BV106" s="36"/>
    </row>
    <row r="107" spans="1:74">
      <c r="A107" s="34">
        <v>97</v>
      </c>
      <c r="B107" s="34">
        <v>456</v>
      </c>
      <c r="C107" s="35" t="s">
        <v>189</v>
      </c>
      <c r="D107" s="35" t="s">
        <v>205</v>
      </c>
      <c r="E107" s="36">
        <v>61080</v>
      </c>
      <c r="F107" s="36">
        <v>512879</v>
      </c>
      <c r="G107" s="36">
        <v>59770</v>
      </c>
      <c r="H107" s="36">
        <v>499691</v>
      </c>
      <c r="I107" s="36">
        <v>1402</v>
      </c>
      <c r="J107" s="36">
        <v>13771</v>
      </c>
      <c r="K107" s="36"/>
      <c r="L107" s="36"/>
      <c r="M107" s="36">
        <v>1750</v>
      </c>
      <c r="N107" s="36">
        <v>17850</v>
      </c>
      <c r="O107" s="36"/>
      <c r="P107" s="36"/>
      <c r="Q107" s="36"/>
      <c r="R107" s="36"/>
      <c r="S107" s="36">
        <v>1310</v>
      </c>
      <c r="T107" s="36">
        <v>13188</v>
      </c>
      <c r="U107" s="36">
        <v>1251</v>
      </c>
      <c r="V107" s="36">
        <v>13011</v>
      </c>
      <c r="W107" s="36"/>
      <c r="X107" s="36"/>
      <c r="Y107" s="36">
        <v>59</v>
      </c>
      <c r="Z107" s="36">
        <v>177</v>
      </c>
      <c r="AA107" s="36">
        <v>10807</v>
      </c>
      <c r="AB107" s="36">
        <v>86520</v>
      </c>
      <c r="AC107" s="36">
        <v>10807</v>
      </c>
      <c r="AD107" s="36">
        <v>86520</v>
      </c>
      <c r="AE107" s="36">
        <v>533</v>
      </c>
      <c r="AF107" s="36">
        <v>3425</v>
      </c>
      <c r="AG107" s="36">
        <v>10078</v>
      </c>
      <c r="AH107" s="36">
        <v>81292</v>
      </c>
      <c r="AI107" s="36">
        <v>196</v>
      </c>
      <c r="AJ107" s="36">
        <v>1803</v>
      </c>
      <c r="AK107" s="36">
        <v>224</v>
      </c>
      <c r="AL107" s="36">
        <v>2707</v>
      </c>
      <c r="AM107" s="36"/>
      <c r="AN107" s="36"/>
      <c r="AO107" s="36"/>
      <c r="AP107" s="36"/>
      <c r="AQ107" s="36">
        <v>1229</v>
      </c>
      <c r="AR107" s="36">
        <v>9272</v>
      </c>
      <c r="AS107" s="36">
        <v>0</v>
      </c>
      <c r="AT107" s="36">
        <v>0</v>
      </c>
      <c r="AU107" s="36"/>
      <c r="AV107" s="36"/>
      <c r="AW107" s="36">
        <v>905732</v>
      </c>
      <c r="AX107" s="36">
        <v>905732</v>
      </c>
      <c r="AY107" s="36">
        <v>312383</v>
      </c>
      <c r="AZ107" s="36">
        <v>231540</v>
      </c>
      <c r="BA107" s="36">
        <v>516492</v>
      </c>
      <c r="BB107" s="36">
        <v>31623</v>
      </c>
      <c r="BC107" s="36">
        <v>67</v>
      </c>
      <c r="BD107" s="36">
        <v>67</v>
      </c>
      <c r="BE107" s="36">
        <v>0</v>
      </c>
      <c r="BF107" s="36"/>
      <c r="BG107" s="36">
        <v>45167</v>
      </c>
      <c r="BH107" s="36">
        <v>268</v>
      </c>
      <c r="BI107" s="36">
        <v>268</v>
      </c>
      <c r="BJ107" s="36">
        <v>0</v>
      </c>
      <c r="BK107" s="36"/>
      <c r="BL107" s="36">
        <v>258246</v>
      </c>
      <c r="BM107" s="36"/>
      <c r="BN107" s="36"/>
      <c r="BO107" s="36"/>
      <c r="BP107" s="36"/>
      <c r="BQ107" s="37"/>
      <c r="BR107" s="37"/>
      <c r="BS107" s="36"/>
      <c r="BT107" s="36">
        <v>500</v>
      </c>
      <c r="BU107" s="36"/>
      <c r="BV107" s="36">
        <v>500</v>
      </c>
    </row>
    <row r="108" spans="1:74">
      <c r="A108" s="34">
        <v>98</v>
      </c>
      <c r="B108" s="34">
        <v>79</v>
      </c>
      <c r="C108" s="35" t="s">
        <v>189</v>
      </c>
      <c r="D108" s="35" t="s">
        <v>206</v>
      </c>
      <c r="E108" s="36">
        <v>28849</v>
      </c>
      <c r="F108" s="36">
        <v>296279</v>
      </c>
      <c r="G108" s="36">
        <v>28849</v>
      </c>
      <c r="H108" s="36">
        <v>296279</v>
      </c>
      <c r="I108" s="36">
        <v>138</v>
      </c>
      <c r="J108" s="36">
        <v>1380</v>
      </c>
      <c r="K108" s="36">
        <v>138</v>
      </c>
      <c r="L108" s="36">
        <v>1380</v>
      </c>
      <c r="M108" s="36"/>
      <c r="N108" s="36"/>
      <c r="O108" s="36"/>
      <c r="P108" s="36"/>
      <c r="Q108" s="36">
        <v>1239</v>
      </c>
      <c r="R108" s="36">
        <v>12226</v>
      </c>
      <c r="S108" s="36"/>
      <c r="T108" s="36"/>
      <c r="U108" s="36"/>
      <c r="V108" s="36"/>
      <c r="W108" s="36"/>
      <c r="X108" s="36"/>
      <c r="Y108" s="36"/>
      <c r="Z108" s="36"/>
      <c r="AA108" s="36">
        <v>9433</v>
      </c>
      <c r="AB108" s="36">
        <v>78078</v>
      </c>
      <c r="AC108" s="36">
        <v>9433</v>
      </c>
      <c r="AD108" s="36">
        <v>78078</v>
      </c>
      <c r="AE108" s="36">
        <v>980</v>
      </c>
      <c r="AF108" s="36">
        <v>5750</v>
      </c>
      <c r="AG108" s="36">
        <v>8300</v>
      </c>
      <c r="AH108" s="36">
        <v>71078</v>
      </c>
      <c r="AI108" s="36">
        <v>153</v>
      </c>
      <c r="AJ108" s="36">
        <v>1250</v>
      </c>
      <c r="AK108" s="36">
        <v>1551</v>
      </c>
      <c r="AL108" s="36">
        <v>24936</v>
      </c>
      <c r="AM108" s="36"/>
      <c r="AN108" s="36"/>
      <c r="AO108" s="36"/>
      <c r="AP108" s="36"/>
      <c r="AQ108" s="36">
        <v>1625</v>
      </c>
      <c r="AR108" s="36">
        <v>8000</v>
      </c>
      <c r="AS108" s="36">
        <v>0</v>
      </c>
      <c r="AT108" s="36">
        <v>0</v>
      </c>
      <c r="AU108" s="36"/>
      <c r="AV108" s="36"/>
      <c r="AW108" s="36">
        <v>698801</v>
      </c>
      <c r="AX108" s="36">
        <v>698801</v>
      </c>
      <c r="AY108" s="36">
        <v>200119</v>
      </c>
      <c r="AZ108" s="36">
        <v>149552</v>
      </c>
      <c r="BA108" s="36">
        <v>357236</v>
      </c>
      <c r="BB108" s="36">
        <v>48044</v>
      </c>
      <c r="BC108" s="36">
        <v>24402</v>
      </c>
      <c r="BD108" s="36">
        <v>24402</v>
      </c>
      <c r="BE108" s="36">
        <v>11912</v>
      </c>
      <c r="BF108" s="36"/>
      <c r="BG108" s="36">
        <v>35752</v>
      </c>
      <c r="BH108" s="36">
        <v>153592</v>
      </c>
      <c r="BI108" s="36">
        <v>97609</v>
      </c>
      <c r="BJ108" s="36">
        <v>55983</v>
      </c>
      <c r="BK108" s="36"/>
      <c r="BL108" s="36">
        <v>184574</v>
      </c>
      <c r="BM108" s="36">
        <v>1778</v>
      </c>
      <c r="BN108" s="36">
        <v>21336</v>
      </c>
      <c r="BO108" s="36"/>
      <c r="BP108" s="36"/>
      <c r="BQ108" s="37"/>
      <c r="BR108" s="37"/>
      <c r="BS108" s="36"/>
      <c r="BT108" s="36"/>
      <c r="BU108" s="36"/>
      <c r="BV108" s="36"/>
    </row>
    <row r="109" spans="1:74">
      <c r="A109" s="34">
        <v>99</v>
      </c>
      <c r="B109" s="34">
        <v>130</v>
      </c>
      <c r="C109" s="35" t="s">
        <v>189</v>
      </c>
      <c r="D109" s="35" t="s">
        <v>207</v>
      </c>
      <c r="E109" s="36">
        <v>0</v>
      </c>
      <c r="F109" s="36">
        <v>0</v>
      </c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>
        <v>0</v>
      </c>
      <c r="AB109" s="36">
        <v>0</v>
      </c>
      <c r="AC109" s="36">
        <v>0</v>
      </c>
      <c r="AD109" s="36">
        <v>0</v>
      </c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>
        <v>0</v>
      </c>
      <c r="AT109" s="36">
        <v>0</v>
      </c>
      <c r="AU109" s="36"/>
      <c r="AV109" s="36"/>
      <c r="AW109" s="36">
        <v>67873</v>
      </c>
      <c r="AX109" s="36">
        <v>67873</v>
      </c>
      <c r="AY109" s="36"/>
      <c r="AZ109" s="36"/>
      <c r="BA109" s="36"/>
      <c r="BB109" s="36"/>
      <c r="BC109" s="36">
        <v>40683</v>
      </c>
      <c r="BD109" s="36">
        <v>40683</v>
      </c>
      <c r="BE109" s="36">
        <v>27190</v>
      </c>
      <c r="BF109" s="36"/>
      <c r="BG109" s="36"/>
      <c r="BH109" s="36">
        <v>290518</v>
      </c>
      <c r="BI109" s="36">
        <v>162727</v>
      </c>
      <c r="BJ109" s="36">
        <v>127791</v>
      </c>
      <c r="BK109" s="36"/>
      <c r="BL109" s="36">
        <v>13595</v>
      </c>
      <c r="BM109" s="36"/>
      <c r="BN109" s="36"/>
      <c r="BO109" s="36"/>
      <c r="BP109" s="36"/>
      <c r="BQ109" s="37"/>
      <c r="BR109" s="37"/>
      <c r="BS109" s="36"/>
      <c r="BT109" s="36"/>
      <c r="BU109" s="36"/>
      <c r="BV109" s="36"/>
    </row>
    <row r="110" spans="1:74">
      <c r="A110" s="34">
        <v>100</v>
      </c>
      <c r="B110" s="34">
        <v>133</v>
      </c>
      <c r="C110" s="35" t="s">
        <v>189</v>
      </c>
      <c r="D110" s="35" t="s">
        <v>208</v>
      </c>
      <c r="E110" s="36">
        <v>0</v>
      </c>
      <c r="F110" s="36">
        <v>0</v>
      </c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>
        <v>0</v>
      </c>
      <c r="AB110" s="36">
        <v>0</v>
      </c>
      <c r="AC110" s="36">
        <v>0</v>
      </c>
      <c r="AD110" s="36">
        <v>0</v>
      </c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>
        <v>0</v>
      </c>
      <c r="AT110" s="36">
        <v>0</v>
      </c>
      <c r="AU110" s="36"/>
      <c r="AV110" s="36"/>
      <c r="AW110" s="36">
        <v>64214</v>
      </c>
      <c r="AX110" s="36">
        <v>64214</v>
      </c>
      <c r="AY110" s="36"/>
      <c r="AZ110" s="36"/>
      <c r="BA110" s="36"/>
      <c r="BB110" s="36"/>
      <c r="BC110" s="36">
        <v>46318</v>
      </c>
      <c r="BD110" s="36">
        <v>46318</v>
      </c>
      <c r="BE110" s="36">
        <v>17896</v>
      </c>
      <c r="BF110" s="36"/>
      <c r="BG110" s="36"/>
      <c r="BH110" s="36">
        <v>269386</v>
      </c>
      <c r="BI110" s="36">
        <v>185272</v>
      </c>
      <c r="BJ110" s="36">
        <v>84114</v>
      </c>
      <c r="BK110" s="36"/>
      <c r="BL110" s="36">
        <v>8948</v>
      </c>
      <c r="BM110" s="36"/>
      <c r="BN110" s="36"/>
      <c r="BO110" s="36"/>
      <c r="BP110" s="36"/>
      <c r="BQ110" s="37"/>
      <c r="BR110" s="37"/>
      <c r="BS110" s="36"/>
      <c r="BT110" s="36"/>
      <c r="BU110" s="36"/>
      <c r="BV110" s="36"/>
    </row>
    <row r="111" spans="1:74">
      <c r="A111" s="34">
        <v>101</v>
      </c>
      <c r="B111" s="34">
        <v>672</v>
      </c>
      <c r="C111" s="35" t="s">
        <v>189</v>
      </c>
      <c r="D111" s="35" t="s">
        <v>209</v>
      </c>
      <c r="E111" s="36">
        <v>0</v>
      </c>
      <c r="F111" s="36">
        <v>0</v>
      </c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>
        <v>0</v>
      </c>
      <c r="AB111" s="36">
        <v>0</v>
      </c>
      <c r="AC111" s="36">
        <v>0</v>
      </c>
      <c r="AD111" s="36">
        <v>0</v>
      </c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>
        <v>0</v>
      </c>
      <c r="AT111" s="36">
        <v>0</v>
      </c>
      <c r="AU111" s="36"/>
      <c r="AV111" s="36"/>
      <c r="AW111" s="36">
        <v>0</v>
      </c>
      <c r="AX111" s="36">
        <v>0</v>
      </c>
      <c r="AY111" s="36"/>
      <c r="AZ111" s="36"/>
      <c r="BA111" s="36"/>
      <c r="BB111" s="36"/>
      <c r="BC111" s="36"/>
      <c r="BD111" s="36"/>
      <c r="BE111" s="36"/>
      <c r="BF111" s="36"/>
      <c r="BG111" s="36"/>
      <c r="BH111" s="36">
        <v>0</v>
      </c>
      <c r="BI111" s="36"/>
      <c r="BJ111" s="36"/>
      <c r="BK111" s="36"/>
      <c r="BL111" s="36"/>
      <c r="BM111" s="36"/>
      <c r="BN111" s="36"/>
      <c r="BO111" s="36"/>
      <c r="BP111" s="36"/>
      <c r="BQ111" s="37"/>
      <c r="BR111" s="37"/>
      <c r="BS111" s="36"/>
      <c r="BT111" s="36">
        <v>299484</v>
      </c>
      <c r="BU111" s="36">
        <v>93</v>
      </c>
      <c r="BV111" s="36"/>
    </row>
    <row r="112" spans="1:74">
      <c r="A112" s="34">
        <v>102</v>
      </c>
      <c r="B112" s="34">
        <v>679</v>
      </c>
      <c r="C112" s="35" t="s">
        <v>189</v>
      </c>
      <c r="D112" s="35" t="s">
        <v>210</v>
      </c>
      <c r="E112" s="36">
        <v>0</v>
      </c>
      <c r="F112" s="36">
        <v>0</v>
      </c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>
        <v>584</v>
      </c>
      <c r="AB112" s="36">
        <v>1168</v>
      </c>
      <c r="AC112" s="36">
        <v>507</v>
      </c>
      <c r="AD112" s="36">
        <v>1014</v>
      </c>
      <c r="AE112" s="36"/>
      <c r="AF112" s="36"/>
      <c r="AG112" s="36">
        <v>507</v>
      </c>
      <c r="AH112" s="36">
        <v>1014</v>
      </c>
      <c r="AI112" s="36"/>
      <c r="AJ112" s="36"/>
      <c r="AK112" s="36"/>
      <c r="AL112" s="36"/>
      <c r="AM112" s="36"/>
      <c r="AN112" s="36"/>
      <c r="AO112" s="36">
        <v>507</v>
      </c>
      <c r="AP112" s="36">
        <v>1014</v>
      </c>
      <c r="AQ112" s="36"/>
      <c r="AR112" s="36"/>
      <c r="AS112" s="36">
        <v>0</v>
      </c>
      <c r="AT112" s="36">
        <v>0</v>
      </c>
      <c r="AU112" s="36">
        <v>77</v>
      </c>
      <c r="AV112" s="36">
        <v>154</v>
      </c>
      <c r="AW112" s="36">
        <v>0</v>
      </c>
      <c r="AX112" s="36">
        <v>0</v>
      </c>
      <c r="AY112" s="36"/>
      <c r="AZ112" s="36"/>
      <c r="BA112" s="36"/>
      <c r="BB112" s="36"/>
      <c r="BC112" s="36"/>
      <c r="BD112" s="36"/>
      <c r="BE112" s="36"/>
      <c r="BF112" s="36"/>
      <c r="BG112" s="36"/>
      <c r="BH112" s="36">
        <v>0</v>
      </c>
      <c r="BI112" s="36"/>
      <c r="BJ112" s="36"/>
      <c r="BK112" s="36"/>
      <c r="BL112" s="36"/>
      <c r="BM112" s="36"/>
      <c r="BN112" s="36"/>
      <c r="BO112" s="36"/>
      <c r="BP112" s="36"/>
      <c r="BQ112" s="37"/>
      <c r="BR112" s="37"/>
      <c r="BS112" s="36"/>
      <c r="BT112" s="36"/>
      <c r="BU112" s="36"/>
      <c r="BV112" s="36"/>
    </row>
    <row r="113" spans="1:74">
      <c r="A113" s="34">
        <v>103</v>
      </c>
      <c r="B113" s="34">
        <v>93</v>
      </c>
      <c r="C113" s="35" t="s">
        <v>189</v>
      </c>
      <c r="D113" s="35" t="s">
        <v>211</v>
      </c>
      <c r="E113" s="36">
        <v>10029</v>
      </c>
      <c r="F113" s="36">
        <v>93956</v>
      </c>
      <c r="G113" s="36">
        <v>10029</v>
      </c>
      <c r="H113" s="36">
        <v>93956</v>
      </c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>
        <v>2090</v>
      </c>
      <c r="AB113" s="36">
        <v>14867</v>
      </c>
      <c r="AC113" s="36">
        <v>2090</v>
      </c>
      <c r="AD113" s="36">
        <v>14867</v>
      </c>
      <c r="AE113" s="36"/>
      <c r="AF113" s="36"/>
      <c r="AG113" s="36">
        <v>2037</v>
      </c>
      <c r="AH113" s="36">
        <v>14367</v>
      </c>
      <c r="AI113" s="36">
        <v>53</v>
      </c>
      <c r="AJ113" s="36">
        <v>500</v>
      </c>
      <c r="AK113" s="36"/>
      <c r="AL113" s="36"/>
      <c r="AM113" s="36"/>
      <c r="AN113" s="36"/>
      <c r="AO113" s="36"/>
      <c r="AP113" s="36"/>
      <c r="AQ113" s="36"/>
      <c r="AR113" s="36"/>
      <c r="AS113" s="36">
        <v>0</v>
      </c>
      <c r="AT113" s="36">
        <v>0</v>
      </c>
      <c r="AU113" s="36"/>
      <c r="AV113" s="36"/>
      <c r="AW113" s="36">
        <v>370379</v>
      </c>
      <c r="AX113" s="36">
        <v>370379</v>
      </c>
      <c r="AY113" s="36">
        <v>123722</v>
      </c>
      <c r="AZ113" s="36">
        <v>87628</v>
      </c>
      <c r="BA113" s="36">
        <v>212276</v>
      </c>
      <c r="BB113" s="36">
        <v>10130</v>
      </c>
      <c r="BC113" s="36">
        <v>1013</v>
      </c>
      <c r="BD113" s="36">
        <v>1013</v>
      </c>
      <c r="BE113" s="36">
        <v>0</v>
      </c>
      <c r="BF113" s="36"/>
      <c r="BG113" s="36">
        <v>23238</v>
      </c>
      <c r="BH113" s="36">
        <v>4054</v>
      </c>
      <c r="BI113" s="36">
        <v>4054</v>
      </c>
      <c r="BJ113" s="36">
        <v>0</v>
      </c>
      <c r="BK113" s="36"/>
      <c r="BL113" s="36">
        <v>106138</v>
      </c>
      <c r="BM113" s="36"/>
      <c r="BN113" s="36"/>
      <c r="BO113" s="36"/>
      <c r="BP113" s="36"/>
      <c r="BQ113" s="37"/>
      <c r="BR113" s="37"/>
      <c r="BS113" s="36"/>
      <c r="BT113" s="36"/>
      <c r="BU113" s="36"/>
      <c r="BV113" s="36"/>
    </row>
    <row r="114" spans="1:74">
      <c r="A114" s="34">
        <v>104</v>
      </c>
      <c r="B114" s="34">
        <v>119</v>
      </c>
      <c r="C114" s="35" t="s">
        <v>189</v>
      </c>
      <c r="D114" s="35" t="s">
        <v>212</v>
      </c>
      <c r="E114" s="36">
        <v>0</v>
      </c>
      <c r="F114" s="36">
        <v>0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>
        <v>3794</v>
      </c>
      <c r="AB114" s="36">
        <v>29500</v>
      </c>
      <c r="AC114" s="36">
        <v>3794</v>
      </c>
      <c r="AD114" s="36">
        <v>29500</v>
      </c>
      <c r="AE114" s="36"/>
      <c r="AF114" s="36"/>
      <c r="AG114" s="36">
        <v>2020</v>
      </c>
      <c r="AH114" s="36">
        <v>16000</v>
      </c>
      <c r="AI114" s="36">
        <v>1774</v>
      </c>
      <c r="AJ114" s="36">
        <v>13500</v>
      </c>
      <c r="AK114" s="36"/>
      <c r="AL114" s="36"/>
      <c r="AM114" s="36"/>
      <c r="AN114" s="36"/>
      <c r="AO114" s="36"/>
      <c r="AP114" s="36"/>
      <c r="AQ114" s="36"/>
      <c r="AR114" s="36"/>
      <c r="AS114" s="36">
        <v>0</v>
      </c>
      <c r="AT114" s="36">
        <v>0</v>
      </c>
      <c r="AU114" s="36"/>
      <c r="AV114" s="36"/>
      <c r="AW114" s="36">
        <v>523120</v>
      </c>
      <c r="AX114" s="36">
        <v>523120</v>
      </c>
      <c r="AY114" s="36">
        <v>169579</v>
      </c>
      <c r="AZ114" s="36">
        <v>121285</v>
      </c>
      <c r="BA114" s="36">
        <v>262612</v>
      </c>
      <c r="BB114" s="36">
        <v>56725</v>
      </c>
      <c r="BC114" s="36">
        <v>161</v>
      </c>
      <c r="BD114" s="36">
        <v>161</v>
      </c>
      <c r="BE114" s="36">
        <v>0</v>
      </c>
      <c r="BF114" s="36"/>
      <c r="BG114" s="36">
        <v>34043</v>
      </c>
      <c r="BH114" s="36">
        <v>642</v>
      </c>
      <c r="BI114" s="36">
        <v>642</v>
      </c>
      <c r="BJ114" s="36">
        <v>0</v>
      </c>
      <c r="BK114" s="36"/>
      <c r="BL114" s="36">
        <v>131306</v>
      </c>
      <c r="BM114" s="36"/>
      <c r="BN114" s="36"/>
      <c r="BO114" s="36"/>
      <c r="BP114" s="36"/>
      <c r="BQ114" s="37"/>
      <c r="BR114" s="37"/>
      <c r="BS114" s="36"/>
      <c r="BT114" s="36"/>
      <c r="BU114" s="36"/>
      <c r="BV114" s="36"/>
    </row>
    <row r="115" spans="1:74">
      <c r="A115" s="34">
        <v>105</v>
      </c>
      <c r="B115" s="34">
        <v>439</v>
      </c>
      <c r="C115" s="35" t="s">
        <v>189</v>
      </c>
      <c r="D115" s="35" t="s">
        <v>213</v>
      </c>
      <c r="E115" s="36">
        <v>2569</v>
      </c>
      <c r="F115" s="36">
        <v>24626</v>
      </c>
      <c r="G115" s="36">
        <v>2569</v>
      </c>
      <c r="H115" s="36">
        <v>24626</v>
      </c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>
        <v>1405</v>
      </c>
      <c r="AB115" s="36">
        <v>12791</v>
      </c>
      <c r="AC115" s="36">
        <v>1405</v>
      </c>
      <c r="AD115" s="36">
        <v>12791</v>
      </c>
      <c r="AE115" s="36"/>
      <c r="AF115" s="36"/>
      <c r="AG115" s="36">
        <v>827</v>
      </c>
      <c r="AH115" s="36">
        <v>8050</v>
      </c>
      <c r="AI115" s="36">
        <v>578</v>
      </c>
      <c r="AJ115" s="36">
        <v>4741</v>
      </c>
      <c r="AK115" s="36"/>
      <c r="AL115" s="36"/>
      <c r="AM115" s="36"/>
      <c r="AN115" s="36"/>
      <c r="AO115" s="36"/>
      <c r="AP115" s="36"/>
      <c r="AQ115" s="36"/>
      <c r="AR115" s="36"/>
      <c r="AS115" s="36">
        <v>0</v>
      </c>
      <c r="AT115" s="36">
        <v>0</v>
      </c>
      <c r="AU115" s="36"/>
      <c r="AV115" s="36"/>
      <c r="AW115" s="36">
        <v>176029</v>
      </c>
      <c r="AX115" s="36">
        <v>176029</v>
      </c>
      <c r="AY115" s="36">
        <v>57088</v>
      </c>
      <c r="AZ115" s="36">
        <v>31063</v>
      </c>
      <c r="BA115" s="36">
        <v>74374</v>
      </c>
      <c r="BB115" s="36">
        <v>23128</v>
      </c>
      <c r="BC115" s="36">
        <v>8631</v>
      </c>
      <c r="BD115" s="36">
        <v>8631</v>
      </c>
      <c r="BE115" s="36">
        <v>3772</v>
      </c>
      <c r="BF115" s="36"/>
      <c r="BG115" s="36"/>
      <c r="BH115" s="36">
        <v>52253</v>
      </c>
      <c r="BI115" s="36">
        <v>34523</v>
      </c>
      <c r="BJ115" s="36">
        <v>17730</v>
      </c>
      <c r="BK115" s="36"/>
      <c r="BL115" s="36">
        <v>39073</v>
      </c>
      <c r="BM115" s="36">
        <v>753</v>
      </c>
      <c r="BN115" s="36">
        <v>9036</v>
      </c>
      <c r="BO115" s="36">
        <v>753</v>
      </c>
      <c r="BP115" s="36">
        <v>9036</v>
      </c>
      <c r="BQ115" s="37"/>
      <c r="BR115" s="37"/>
      <c r="BS115" s="36"/>
      <c r="BT115" s="36"/>
      <c r="BU115" s="36"/>
      <c r="BV115" s="36"/>
    </row>
    <row r="116" spans="1:74">
      <c r="A116" s="34">
        <v>106</v>
      </c>
      <c r="B116" s="34">
        <v>410</v>
      </c>
      <c r="C116" s="35" t="s">
        <v>189</v>
      </c>
      <c r="D116" s="35" t="s">
        <v>214</v>
      </c>
      <c r="E116" s="36">
        <v>0</v>
      </c>
      <c r="F116" s="36">
        <v>0</v>
      </c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>
        <v>0</v>
      </c>
      <c r="AB116" s="36">
        <v>0</v>
      </c>
      <c r="AC116" s="36">
        <v>0</v>
      </c>
      <c r="AD116" s="36">
        <v>0</v>
      </c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>
        <v>0</v>
      </c>
      <c r="AT116" s="36">
        <v>0</v>
      </c>
      <c r="AU116" s="36"/>
      <c r="AV116" s="36"/>
      <c r="AW116" s="36">
        <v>0</v>
      </c>
      <c r="AX116" s="36">
        <v>0</v>
      </c>
      <c r="AY116" s="36"/>
      <c r="AZ116" s="36"/>
      <c r="BA116" s="36"/>
      <c r="BB116" s="36"/>
      <c r="BC116" s="36"/>
      <c r="BD116" s="36"/>
      <c r="BE116" s="36"/>
      <c r="BF116" s="36"/>
      <c r="BG116" s="36"/>
      <c r="BH116" s="36">
        <v>0</v>
      </c>
      <c r="BI116" s="36"/>
      <c r="BJ116" s="36"/>
      <c r="BK116" s="36"/>
      <c r="BL116" s="36"/>
      <c r="BM116" s="36"/>
      <c r="BN116" s="36"/>
      <c r="BO116" s="36"/>
      <c r="BP116" s="36"/>
      <c r="BQ116" s="37"/>
      <c r="BR116" s="37"/>
      <c r="BS116" s="36"/>
      <c r="BT116" s="36"/>
      <c r="BU116" s="36"/>
      <c r="BV116" s="36"/>
    </row>
    <row r="117" spans="1:74">
      <c r="A117" s="34">
        <v>107</v>
      </c>
      <c r="B117" s="34">
        <v>737</v>
      </c>
      <c r="C117" s="35" t="s">
        <v>189</v>
      </c>
      <c r="D117" s="35" t="s">
        <v>215</v>
      </c>
      <c r="E117" s="36">
        <v>343</v>
      </c>
      <c r="F117" s="36">
        <v>2938</v>
      </c>
      <c r="G117" s="36">
        <v>343</v>
      </c>
      <c r="H117" s="36">
        <v>2938</v>
      </c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>
        <v>0</v>
      </c>
      <c r="AB117" s="36">
        <v>0</v>
      </c>
      <c r="AC117" s="36">
        <v>0</v>
      </c>
      <c r="AD117" s="36">
        <v>0</v>
      </c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>
        <v>0</v>
      </c>
      <c r="AT117" s="36">
        <v>0</v>
      </c>
      <c r="AU117" s="36"/>
      <c r="AV117" s="36"/>
      <c r="AW117" s="36">
        <v>1109</v>
      </c>
      <c r="AX117" s="36">
        <v>1109</v>
      </c>
      <c r="AY117" s="36">
        <v>375</v>
      </c>
      <c r="AZ117" s="36">
        <v>375</v>
      </c>
      <c r="BA117" s="36">
        <v>734</v>
      </c>
      <c r="BB117" s="36"/>
      <c r="BC117" s="36"/>
      <c r="BD117" s="36"/>
      <c r="BE117" s="36"/>
      <c r="BF117" s="36"/>
      <c r="BG117" s="36"/>
      <c r="BH117" s="36">
        <v>0</v>
      </c>
      <c r="BI117" s="36"/>
      <c r="BJ117" s="36"/>
      <c r="BK117" s="36"/>
      <c r="BL117" s="36">
        <v>367</v>
      </c>
      <c r="BM117" s="36"/>
      <c r="BN117" s="36"/>
      <c r="BO117" s="36"/>
      <c r="BP117" s="36"/>
      <c r="BQ117" s="37"/>
      <c r="BR117" s="37"/>
      <c r="BS117" s="36"/>
      <c r="BT117" s="36"/>
      <c r="BU117" s="36"/>
      <c r="BV117" s="36"/>
    </row>
    <row r="118" spans="1:74">
      <c r="A118" s="34">
        <v>108</v>
      </c>
      <c r="B118" s="34">
        <v>86</v>
      </c>
      <c r="C118" s="35" t="s">
        <v>189</v>
      </c>
      <c r="D118" s="35" t="s">
        <v>216</v>
      </c>
      <c r="E118" s="36">
        <v>11560</v>
      </c>
      <c r="F118" s="36">
        <v>107228</v>
      </c>
      <c r="G118" s="36">
        <v>11560</v>
      </c>
      <c r="H118" s="36">
        <v>107228</v>
      </c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>
        <v>4284</v>
      </c>
      <c r="AB118" s="36">
        <v>37750</v>
      </c>
      <c r="AC118" s="36">
        <v>4284</v>
      </c>
      <c r="AD118" s="36">
        <v>37750</v>
      </c>
      <c r="AE118" s="36">
        <v>1026</v>
      </c>
      <c r="AF118" s="36">
        <v>7500</v>
      </c>
      <c r="AG118" s="36">
        <v>2825</v>
      </c>
      <c r="AH118" s="36">
        <v>26500</v>
      </c>
      <c r="AI118" s="36">
        <v>433</v>
      </c>
      <c r="AJ118" s="36">
        <v>3750</v>
      </c>
      <c r="AK118" s="36"/>
      <c r="AL118" s="36"/>
      <c r="AM118" s="36"/>
      <c r="AN118" s="36"/>
      <c r="AO118" s="36"/>
      <c r="AP118" s="36"/>
      <c r="AQ118" s="36">
        <v>250</v>
      </c>
      <c r="AR118" s="36">
        <v>1250</v>
      </c>
      <c r="AS118" s="36">
        <v>0</v>
      </c>
      <c r="AT118" s="36">
        <v>0</v>
      </c>
      <c r="AU118" s="36"/>
      <c r="AV118" s="36"/>
      <c r="AW118" s="36">
        <v>458617</v>
      </c>
      <c r="AX118" s="36">
        <v>458617</v>
      </c>
      <c r="AY118" s="36">
        <v>161830</v>
      </c>
      <c r="AZ118" s="36">
        <v>115159</v>
      </c>
      <c r="BA118" s="36">
        <v>220178</v>
      </c>
      <c r="BB118" s="36">
        <v>55787</v>
      </c>
      <c r="BC118" s="36">
        <v>1081</v>
      </c>
      <c r="BD118" s="36">
        <v>1081</v>
      </c>
      <c r="BE118" s="36">
        <v>0</v>
      </c>
      <c r="BF118" s="36"/>
      <c r="BG118" s="36">
        <v>19741</v>
      </c>
      <c r="BH118" s="36">
        <v>4322</v>
      </c>
      <c r="BI118" s="36">
        <v>4322</v>
      </c>
      <c r="BJ118" s="36">
        <v>0</v>
      </c>
      <c r="BK118" s="36"/>
      <c r="BL118" s="36">
        <v>110089</v>
      </c>
      <c r="BM118" s="36"/>
      <c r="BN118" s="36"/>
      <c r="BO118" s="36"/>
      <c r="BP118" s="36"/>
      <c r="BQ118" s="37"/>
      <c r="BR118" s="37"/>
      <c r="BS118" s="36"/>
      <c r="BT118" s="36"/>
      <c r="BU118" s="36"/>
      <c r="BV118" s="36"/>
    </row>
    <row r="119" spans="1:74">
      <c r="A119" s="34">
        <v>109</v>
      </c>
      <c r="B119" s="34">
        <v>89</v>
      </c>
      <c r="C119" s="35" t="s">
        <v>189</v>
      </c>
      <c r="D119" s="35" t="s">
        <v>217</v>
      </c>
      <c r="E119" s="36">
        <v>1062</v>
      </c>
      <c r="F119" s="36">
        <v>17100</v>
      </c>
      <c r="G119" s="36">
        <v>1062</v>
      </c>
      <c r="H119" s="36">
        <v>17100</v>
      </c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>
        <v>2406</v>
      </c>
      <c r="AB119" s="36">
        <v>21654</v>
      </c>
      <c r="AC119" s="36">
        <v>2406</v>
      </c>
      <c r="AD119" s="36">
        <v>21654</v>
      </c>
      <c r="AE119" s="36"/>
      <c r="AF119" s="36"/>
      <c r="AG119" s="36">
        <v>2406</v>
      </c>
      <c r="AH119" s="36">
        <v>21654</v>
      </c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>
        <v>0</v>
      </c>
      <c r="AT119" s="36">
        <v>0</v>
      </c>
      <c r="AU119" s="36"/>
      <c r="AV119" s="36"/>
      <c r="AW119" s="36">
        <v>334663</v>
      </c>
      <c r="AX119" s="36">
        <v>334663</v>
      </c>
      <c r="AY119" s="36">
        <v>147077</v>
      </c>
      <c r="AZ119" s="36">
        <v>147077</v>
      </c>
      <c r="BA119" s="36">
        <v>187586</v>
      </c>
      <c r="BB119" s="36"/>
      <c r="BC119" s="36"/>
      <c r="BD119" s="36"/>
      <c r="BE119" s="36"/>
      <c r="BF119" s="36"/>
      <c r="BG119" s="36"/>
      <c r="BH119" s="36">
        <v>0</v>
      </c>
      <c r="BI119" s="36"/>
      <c r="BJ119" s="36"/>
      <c r="BK119" s="36"/>
      <c r="BL119" s="36">
        <v>93793</v>
      </c>
      <c r="BM119" s="36"/>
      <c r="BN119" s="36"/>
      <c r="BO119" s="36"/>
      <c r="BP119" s="36"/>
      <c r="BQ119" s="37"/>
      <c r="BR119" s="37"/>
      <c r="BS119" s="36"/>
      <c r="BT119" s="36"/>
      <c r="BU119" s="36"/>
      <c r="BV119" s="36"/>
    </row>
    <row r="120" spans="1:74" ht="25.5">
      <c r="A120" s="34">
        <v>110</v>
      </c>
      <c r="B120" s="34">
        <v>749</v>
      </c>
      <c r="C120" s="35" t="s">
        <v>189</v>
      </c>
      <c r="D120" s="35" t="s">
        <v>218</v>
      </c>
      <c r="E120" s="36">
        <v>410</v>
      </c>
      <c r="F120" s="36">
        <v>6355</v>
      </c>
      <c r="G120" s="36">
        <v>410</v>
      </c>
      <c r="H120" s="36">
        <v>6355</v>
      </c>
      <c r="I120" s="36"/>
      <c r="J120" s="36"/>
      <c r="K120" s="36"/>
      <c r="L120" s="36"/>
      <c r="M120" s="36">
        <v>410</v>
      </c>
      <c r="N120" s="36">
        <v>6355</v>
      </c>
      <c r="O120" s="36">
        <v>410</v>
      </c>
      <c r="P120" s="36">
        <v>6355</v>
      </c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>
        <v>753</v>
      </c>
      <c r="AB120" s="36">
        <v>11295</v>
      </c>
      <c r="AC120" s="36">
        <v>753</v>
      </c>
      <c r="AD120" s="36">
        <v>11295</v>
      </c>
      <c r="AE120" s="36">
        <v>753</v>
      </c>
      <c r="AF120" s="36">
        <v>11295</v>
      </c>
      <c r="AG120" s="36"/>
      <c r="AH120" s="36"/>
      <c r="AI120" s="36"/>
      <c r="AJ120" s="36"/>
      <c r="AK120" s="36">
        <v>753</v>
      </c>
      <c r="AL120" s="36">
        <v>11295</v>
      </c>
      <c r="AM120" s="36">
        <v>753</v>
      </c>
      <c r="AN120" s="36">
        <v>11295</v>
      </c>
      <c r="AO120" s="36"/>
      <c r="AP120" s="36"/>
      <c r="AQ120" s="36"/>
      <c r="AR120" s="36"/>
      <c r="AS120" s="36">
        <v>0</v>
      </c>
      <c r="AT120" s="36">
        <v>0</v>
      </c>
      <c r="AU120" s="36"/>
      <c r="AV120" s="36"/>
      <c r="AW120" s="36">
        <v>0</v>
      </c>
      <c r="AX120" s="36">
        <v>0</v>
      </c>
      <c r="AY120" s="36"/>
      <c r="AZ120" s="36"/>
      <c r="BA120" s="36"/>
      <c r="BB120" s="36"/>
      <c r="BC120" s="36"/>
      <c r="BD120" s="36"/>
      <c r="BE120" s="36"/>
      <c r="BF120" s="36"/>
      <c r="BG120" s="36"/>
      <c r="BH120" s="36">
        <v>0</v>
      </c>
      <c r="BI120" s="36"/>
      <c r="BJ120" s="36"/>
      <c r="BK120" s="36"/>
      <c r="BL120" s="36"/>
      <c r="BM120" s="36"/>
      <c r="BN120" s="36"/>
      <c r="BO120" s="36"/>
      <c r="BP120" s="36"/>
      <c r="BQ120" s="37"/>
      <c r="BR120" s="37"/>
      <c r="BS120" s="36"/>
      <c r="BT120" s="36"/>
      <c r="BU120" s="36"/>
      <c r="BV120" s="36"/>
    </row>
    <row r="121" spans="1:74">
      <c r="A121" s="34">
        <v>111</v>
      </c>
      <c r="B121" s="34">
        <v>641</v>
      </c>
      <c r="C121" s="35" t="s">
        <v>189</v>
      </c>
      <c r="D121" s="35" t="s">
        <v>219</v>
      </c>
      <c r="E121" s="36">
        <v>0</v>
      </c>
      <c r="F121" s="36">
        <v>0</v>
      </c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>
        <v>0</v>
      </c>
      <c r="AB121" s="36">
        <v>0</v>
      </c>
      <c r="AC121" s="36">
        <v>0</v>
      </c>
      <c r="AD121" s="36">
        <v>0</v>
      </c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>
        <v>0</v>
      </c>
      <c r="AT121" s="36">
        <v>0</v>
      </c>
      <c r="AU121" s="36"/>
      <c r="AV121" s="36"/>
      <c r="AW121" s="36">
        <v>41196</v>
      </c>
      <c r="AX121" s="36">
        <v>41196</v>
      </c>
      <c r="AY121" s="36"/>
      <c r="AZ121" s="36"/>
      <c r="BA121" s="36"/>
      <c r="BB121" s="36"/>
      <c r="BC121" s="36">
        <v>23886</v>
      </c>
      <c r="BD121" s="36">
        <v>23886</v>
      </c>
      <c r="BE121" s="36">
        <v>17310</v>
      </c>
      <c r="BF121" s="36"/>
      <c r="BG121" s="36"/>
      <c r="BH121" s="36">
        <v>176901</v>
      </c>
      <c r="BI121" s="36">
        <v>95543</v>
      </c>
      <c r="BJ121" s="36">
        <v>81358</v>
      </c>
      <c r="BK121" s="36"/>
      <c r="BL121" s="36">
        <v>8655</v>
      </c>
      <c r="BM121" s="36"/>
      <c r="BN121" s="36"/>
      <c r="BO121" s="36"/>
      <c r="BP121" s="36"/>
      <c r="BQ121" s="37"/>
      <c r="BR121" s="37"/>
      <c r="BS121" s="36"/>
      <c r="BT121" s="36"/>
      <c r="BU121" s="36"/>
      <c r="BV121" s="36"/>
    </row>
    <row r="122" spans="1:74">
      <c r="A122" s="34">
        <v>112</v>
      </c>
      <c r="B122" s="34">
        <v>710</v>
      </c>
      <c r="C122" s="35" t="s">
        <v>189</v>
      </c>
      <c r="D122" s="35" t="s">
        <v>220</v>
      </c>
      <c r="E122" s="36">
        <v>0</v>
      </c>
      <c r="F122" s="36">
        <v>0</v>
      </c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>
        <v>11</v>
      </c>
      <c r="AB122" s="36">
        <v>42</v>
      </c>
      <c r="AC122" s="36">
        <v>10</v>
      </c>
      <c r="AD122" s="36">
        <v>40</v>
      </c>
      <c r="AE122" s="36"/>
      <c r="AF122" s="36"/>
      <c r="AG122" s="36">
        <v>10</v>
      </c>
      <c r="AH122" s="36">
        <v>40</v>
      </c>
      <c r="AI122" s="36"/>
      <c r="AJ122" s="36"/>
      <c r="AK122" s="36"/>
      <c r="AL122" s="36"/>
      <c r="AM122" s="36"/>
      <c r="AN122" s="36"/>
      <c r="AO122" s="36">
        <v>10</v>
      </c>
      <c r="AP122" s="36">
        <v>40</v>
      </c>
      <c r="AQ122" s="36"/>
      <c r="AR122" s="36"/>
      <c r="AS122" s="36">
        <v>0</v>
      </c>
      <c r="AT122" s="36">
        <v>0</v>
      </c>
      <c r="AU122" s="36">
        <v>1</v>
      </c>
      <c r="AV122" s="36">
        <v>2</v>
      </c>
      <c r="AW122" s="36">
        <v>0</v>
      </c>
      <c r="AX122" s="36">
        <v>0</v>
      </c>
      <c r="AY122" s="36"/>
      <c r="AZ122" s="36"/>
      <c r="BA122" s="36"/>
      <c r="BB122" s="36"/>
      <c r="BC122" s="36"/>
      <c r="BD122" s="36"/>
      <c r="BE122" s="36"/>
      <c r="BF122" s="36"/>
      <c r="BG122" s="36"/>
      <c r="BH122" s="36">
        <v>0</v>
      </c>
      <c r="BI122" s="36"/>
      <c r="BJ122" s="36"/>
      <c r="BK122" s="36"/>
      <c r="BL122" s="36"/>
      <c r="BM122" s="36"/>
      <c r="BN122" s="36"/>
      <c r="BO122" s="36"/>
      <c r="BP122" s="36"/>
      <c r="BQ122" s="37"/>
      <c r="BR122" s="37"/>
      <c r="BS122" s="36"/>
      <c r="BT122" s="36"/>
      <c r="BU122" s="36"/>
      <c r="BV122" s="36"/>
    </row>
    <row r="123" spans="1:74">
      <c r="A123" s="34">
        <v>113</v>
      </c>
      <c r="B123" s="34">
        <v>698</v>
      </c>
      <c r="C123" s="35" t="s">
        <v>189</v>
      </c>
      <c r="D123" s="35" t="s">
        <v>221</v>
      </c>
      <c r="E123" s="36">
        <v>0</v>
      </c>
      <c r="F123" s="36">
        <v>0</v>
      </c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>
        <v>0</v>
      </c>
      <c r="AB123" s="36">
        <v>0</v>
      </c>
      <c r="AC123" s="36">
        <v>0</v>
      </c>
      <c r="AD123" s="36">
        <v>0</v>
      </c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>
        <v>0</v>
      </c>
      <c r="AT123" s="36">
        <v>0</v>
      </c>
      <c r="AU123" s="36"/>
      <c r="AV123" s="36"/>
      <c r="AW123" s="36">
        <v>1097</v>
      </c>
      <c r="AX123" s="36">
        <v>1097</v>
      </c>
      <c r="AY123" s="36"/>
      <c r="AZ123" s="36"/>
      <c r="BA123" s="36"/>
      <c r="BB123" s="36"/>
      <c r="BC123" s="36">
        <v>659</v>
      </c>
      <c r="BD123" s="36">
        <v>659</v>
      </c>
      <c r="BE123" s="36">
        <v>438</v>
      </c>
      <c r="BF123" s="36"/>
      <c r="BG123" s="36"/>
      <c r="BH123" s="36">
        <v>4702</v>
      </c>
      <c r="BI123" s="36">
        <v>2636</v>
      </c>
      <c r="BJ123" s="36">
        <v>2066</v>
      </c>
      <c r="BK123" s="36"/>
      <c r="BL123" s="36">
        <v>219</v>
      </c>
      <c r="BM123" s="36"/>
      <c r="BN123" s="36"/>
      <c r="BO123" s="36"/>
      <c r="BP123" s="36"/>
      <c r="BQ123" s="37"/>
      <c r="BR123" s="37"/>
      <c r="BS123" s="36"/>
      <c r="BT123" s="36"/>
      <c r="BU123" s="36"/>
      <c r="BV123" s="36"/>
    </row>
    <row r="124" spans="1:74">
      <c r="A124" s="34">
        <v>114</v>
      </c>
      <c r="B124" s="34">
        <v>831</v>
      </c>
      <c r="C124" s="35" t="s">
        <v>189</v>
      </c>
      <c r="D124" s="35" t="s">
        <v>222</v>
      </c>
      <c r="E124" s="36">
        <v>0</v>
      </c>
      <c r="F124" s="36">
        <v>0</v>
      </c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>
        <v>50</v>
      </c>
      <c r="AB124" s="36">
        <v>150</v>
      </c>
      <c r="AC124" s="36">
        <v>50</v>
      </c>
      <c r="AD124" s="36">
        <v>150</v>
      </c>
      <c r="AE124" s="36"/>
      <c r="AF124" s="36"/>
      <c r="AG124" s="36">
        <v>50</v>
      </c>
      <c r="AH124" s="36">
        <v>150</v>
      </c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>
        <v>0</v>
      </c>
      <c r="AT124" s="36">
        <v>0</v>
      </c>
      <c r="AU124" s="36"/>
      <c r="AV124" s="36"/>
      <c r="AW124" s="36">
        <v>0</v>
      </c>
      <c r="AX124" s="36">
        <v>0</v>
      </c>
      <c r="AY124" s="36"/>
      <c r="AZ124" s="36"/>
      <c r="BA124" s="36"/>
      <c r="BB124" s="36"/>
      <c r="BC124" s="36"/>
      <c r="BD124" s="36"/>
      <c r="BE124" s="36"/>
      <c r="BF124" s="36"/>
      <c r="BG124" s="36"/>
      <c r="BH124" s="36">
        <v>0</v>
      </c>
      <c r="BI124" s="36"/>
      <c r="BJ124" s="36"/>
      <c r="BK124" s="36"/>
      <c r="BL124" s="36"/>
      <c r="BM124" s="36"/>
      <c r="BN124" s="36"/>
      <c r="BO124" s="36"/>
      <c r="BP124" s="36"/>
      <c r="BQ124" s="37"/>
      <c r="BR124" s="37"/>
      <c r="BS124" s="36"/>
      <c r="BT124" s="36"/>
      <c r="BU124" s="36"/>
      <c r="BV124" s="36"/>
    </row>
    <row r="125" spans="1:74">
      <c r="A125" s="34">
        <v>115</v>
      </c>
      <c r="B125" s="34">
        <v>820</v>
      </c>
      <c r="C125" s="35" t="s">
        <v>189</v>
      </c>
      <c r="D125" s="35" t="s">
        <v>223</v>
      </c>
      <c r="E125" s="36">
        <v>0</v>
      </c>
      <c r="F125" s="36">
        <v>0</v>
      </c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>
        <v>50</v>
      </c>
      <c r="AB125" s="36">
        <v>200</v>
      </c>
      <c r="AC125" s="36">
        <v>50</v>
      </c>
      <c r="AD125" s="36">
        <v>200</v>
      </c>
      <c r="AE125" s="36"/>
      <c r="AF125" s="36"/>
      <c r="AG125" s="36">
        <v>50</v>
      </c>
      <c r="AH125" s="36">
        <v>200</v>
      </c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>
        <v>0</v>
      </c>
      <c r="AT125" s="36">
        <v>0</v>
      </c>
      <c r="AU125" s="36"/>
      <c r="AV125" s="36"/>
      <c r="AW125" s="36">
        <v>0</v>
      </c>
      <c r="AX125" s="36">
        <v>0</v>
      </c>
      <c r="AY125" s="36"/>
      <c r="AZ125" s="36"/>
      <c r="BA125" s="36"/>
      <c r="BB125" s="36"/>
      <c r="BC125" s="36"/>
      <c r="BD125" s="36"/>
      <c r="BE125" s="36"/>
      <c r="BF125" s="36"/>
      <c r="BG125" s="36"/>
      <c r="BH125" s="36">
        <v>0</v>
      </c>
      <c r="BI125" s="36"/>
      <c r="BJ125" s="36"/>
      <c r="BK125" s="36"/>
      <c r="BL125" s="36"/>
      <c r="BM125" s="36"/>
      <c r="BN125" s="36"/>
      <c r="BO125" s="36"/>
      <c r="BP125" s="36"/>
      <c r="BQ125" s="37"/>
      <c r="BR125" s="37"/>
      <c r="BS125" s="36"/>
      <c r="BT125" s="36"/>
      <c r="BU125" s="36"/>
      <c r="BV125" s="36"/>
    </row>
    <row r="126" spans="1:74">
      <c r="A126" s="34">
        <v>116</v>
      </c>
      <c r="B126" s="34">
        <v>765</v>
      </c>
      <c r="C126" s="35" t="s">
        <v>189</v>
      </c>
      <c r="D126" s="35" t="s">
        <v>224</v>
      </c>
      <c r="E126" s="36">
        <v>0</v>
      </c>
      <c r="F126" s="36">
        <v>0</v>
      </c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>
        <v>200</v>
      </c>
      <c r="AB126" s="36">
        <v>600</v>
      </c>
      <c r="AC126" s="36">
        <v>200</v>
      </c>
      <c r="AD126" s="36">
        <v>600</v>
      </c>
      <c r="AE126" s="36"/>
      <c r="AF126" s="36"/>
      <c r="AG126" s="36">
        <v>200</v>
      </c>
      <c r="AH126" s="36">
        <v>600</v>
      </c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>
        <v>0</v>
      </c>
      <c r="AT126" s="36">
        <v>0</v>
      </c>
      <c r="AU126" s="36"/>
      <c r="AV126" s="36"/>
      <c r="AW126" s="36">
        <v>0</v>
      </c>
      <c r="AX126" s="36">
        <v>0</v>
      </c>
      <c r="AY126" s="36"/>
      <c r="AZ126" s="36"/>
      <c r="BA126" s="36"/>
      <c r="BB126" s="36"/>
      <c r="BC126" s="36"/>
      <c r="BD126" s="36"/>
      <c r="BE126" s="36"/>
      <c r="BF126" s="36"/>
      <c r="BG126" s="36"/>
      <c r="BH126" s="36">
        <v>0</v>
      </c>
      <c r="BI126" s="36"/>
      <c r="BJ126" s="36"/>
      <c r="BK126" s="36"/>
      <c r="BL126" s="36"/>
      <c r="BM126" s="36"/>
      <c r="BN126" s="36"/>
      <c r="BO126" s="36"/>
      <c r="BP126" s="36"/>
      <c r="BQ126" s="37"/>
      <c r="BR126" s="37"/>
      <c r="BS126" s="36"/>
      <c r="BT126" s="36"/>
      <c r="BU126" s="36"/>
      <c r="BV126" s="36"/>
    </row>
    <row r="127" spans="1:74">
      <c r="A127" s="34">
        <v>117</v>
      </c>
      <c r="B127" s="34">
        <v>827</v>
      </c>
      <c r="C127" s="35" t="s">
        <v>189</v>
      </c>
      <c r="D127" s="35" t="s">
        <v>225</v>
      </c>
      <c r="E127" s="36">
        <v>0</v>
      </c>
      <c r="F127" s="36">
        <v>0</v>
      </c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>
        <v>0</v>
      </c>
      <c r="AB127" s="36">
        <v>0</v>
      </c>
      <c r="AC127" s="36">
        <v>0</v>
      </c>
      <c r="AD127" s="36">
        <v>0</v>
      </c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>
        <v>0</v>
      </c>
      <c r="AX127" s="36">
        <v>0</v>
      </c>
      <c r="AY127" s="36"/>
      <c r="AZ127" s="36"/>
      <c r="BA127" s="36"/>
      <c r="BB127" s="36"/>
      <c r="BC127" s="36"/>
      <c r="BD127" s="36"/>
      <c r="BE127" s="36"/>
      <c r="BF127" s="36"/>
      <c r="BG127" s="36"/>
      <c r="BH127" s="36">
        <v>0</v>
      </c>
      <c r="BI127" s="36"/>
      <c r="BJ127" s="36"/>
      <c r="BK127" s="36"/>
      <c r="BL127" s="36"/>
      <c r="BM127" s="36"/>
      <c r="BN127" s="36"/>
      <c r="BO127" s="36"/>
      <c r="BP127" s="36"/>
      <c r="BQ127" s="37"/>
      <c r="BR127" s="37"/>
      <c r="BS127" s="36"/>
      <c r="BT127" s="36"/>
      <c r="BU127" s="36"/>
      <c r="BV127" s="36"/>
    </row>
    <row r="128" spans="1:74">
      <c r="A128" s="34">
        <v>118</v>
      </c>
      <c r="B128" s="34">
        <v>769</v>
      </c>
      <c r="C128" s="35" t="s">
        <v>189</v>
      </c>
      <c r="D128" s="35" t="s">
        <v>226</v>
      </c>
      <c r="E128" s="36">
        <v>10</v>
      </c>
      <c r="F128" s="36">
        <v>50</v>
      </c>
      <c r="G128" s="36">
        <v>10</v>
      </c>
      <c r="H128" s="36">
        <v>50</v>
      </c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>
        <v>535</v>
      </c>
      <c r="AB128" s="36">
        <v>1605</v>
      </c>
      <c r="AC128" s="36">
        <v>535</v>
      </c>
      <c r="AD128" s="36">
        <v>1605</v>
      </c>
      <c r="AE128" s="36">
        <v>535</v>
      </c>
      <c r="AF128" s="36">
        <v>1605</v>
      </c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>
        <v>0</v>
      </c>
      <c r="AT128" s="36">
        <v>0</v>
      </c>
      <c r="AU128" s="36"/>
      <c r="AV128" s="36"/>
      <c r="AW128" s="36">
        <v>0</v>
      </c>
      <c r="AX128" s="36">
        <v>0</v>
      </c>
      <c r="AY128" s="36"/>
      <c r="AZ128" s="36"/>
      <c r="BA128" s="36"/>
      <c r="BB128" s="36"/>
      <c r="BC128" s="36"/>
      <c r="BD128" s="36"/>
      <c r="BE128" s="36"/>
      <c r="BF128" s="36"/>
      <c r="BG128" s="36"/>
      <c r="BH128" s="36">
        <v>0</v>
      </c>
      <c r="BI128" s="36"/>
      <c r="BJ128" s="36"/>
      <c r="BK128" s="36"/>
      <c r="BL128" s="36"/>
      <c r="BM128" s="36"/>
      <c r="BN128" s="36"/>
      <c r="BO128" s="36"/>
      <c r="BP128" s="36"/>
      <c r="BQ128" s="37"/>
      <c r="BR128" s="37"/>
      <c r="BS128" s="36"/>
      <c r="BT128" s="36"/>
      <c r="BU128" s="36"/>
      <c r="BV128" s="36"/>
    </row>
    <row r="129" spans="1:74">
      <c r="A129" s="34">
        <v>119</v>
      </c>
      <c r="B129" s="34">
        <v>834</v>
      </c>
      <c r="C129" s="35" t="s">
        <v>189</v>
      </c>
      <c r="D129" s="35" t="s">
        <v>227</v>
      </c>
      <c r="E129" s="36">
        <v>0</v>
      </c>
      <c r="F129" s="36">
        <v>0</v>
      </c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>
        <v>0</v>
      </c>
      <c r="AB129" s="36">
        <v>0</v>
      </c>
      <c r="AC129" s="36">
        <v>0</v>
      </c>
      <c r="AD129" s="36">
        <v>0</v>
      </c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>
        <v>0</v>
      </c>
      <c r="AT129" s="36">
        <v>0</v>
      </c>
      <c r="AU129" s="36"/>
      <c r="AV129" s="36"/>
      <c r="AW129" s="36">
        <v>2610</v>
      </c>
      <c r="AX129" s="36">
        <v>2610</v>
      </c>
      <c r="AY129" s="36"/>
      <c r="AZ129" s="36"/>
      <c r="BA129" s="36"/>
      <c r="BB129" s="36"/>
      <c r="BC129" s="36">
        <v>1528</v>
      </c>
      <c r="BD129" s="36">
        <v>1528</v>
      </c>
      <c r="BE129" s="36">
        <v>1082</v>
      </c>
      <c r="BF129" s="36"/>
      <c r="BG129" s="36"/>
      <c r="BH129" s="36">
        <v>11198</v>
      </c>
      <c r="BI129" s="36">
        <v>6111</v>
      </c>
      <c r="BJ129" s="36">
        <v>5087</v>
      </c>
      <c r="BK129" s="36"/>
      <c r="BL129" s="36">
        <v>541</v>
      </c>
      <c r="BM129" s="36"/>
      <c r="BN129" s="36"/>
      <c r="BO129" s="36"/>
      <c r="BP129" s="36"/>
      <c r="BQ129" s="37"/>
      <c r="BR129" s="37"/>
      <c r="BS129" s="36"/>
      <c r="BT129" s="36"/>
      <c r="BU129" s="36"/>
      <c r="BV129" s="36"/>
    </row>
    <row r="130" spans="1:74">
      <c r="A130" s="34">
        <v>120</v>
      </c>
      <c r="B130" s="34">
        <v>738</v>
      </c>
      <c r="C130" s="35" t="s">
        <v>189</v>
      </c>
      <c r="D130" s="35" t="s">
        <v>228</v>
      </c>
      <c r="E130" s="36">
        <v>0</v>
      </c>
      <c r="F130" s="36">
        <v>0</v>
      </c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>
        <v>0</v>
      </c>
      <c r="AB130" s="36">
        <v>0</v>
      </c>
      <c r="AC130" s="36">
        <v>0</v>
      </c>
      <c r="AD130" s="36">
        <v>0</v>
      </c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>
        <v>0</v>
      </c>
      <c r="AT130" s="36">
        <v>0</v>
      </c>
      <c r="AU130" s="36"/>
      <c r="AV130" s="36"/>
      <c r="AW130" s="36">
        <v>53660</v>
      </c>
      <c r="AX130" s="36">
        <v>53660</v>
      </c>
      <c r="AY130" s="36"/>
      <c r="AZ130" s="36"/>
      <c r="BA130" s="36"/>
      <c r="BB130" s="36"/>
      <c r="BC130" s="36">
        <v>40446</v>
      </c>
      <c r="BD130" s="36">
        <v>40446</v>
      </c>
      <c r="BE130" s="36">
        <v>13214</v>
      </c>
      <c r="BF130" s="36"/>
      <c r="BG130" s="36"/>
      <c r="BH130" s="36">
        <v>223884</v>
      </c>
      <c r="BI130" s="36">
        <v>161781</v>
      </c>
      <c r="BJ130" s="36">
        <v>62103</v>
      </c>
      <c r="BK130" s="36"/>
      <c r="BL130" s="36">
        <v>6607</v>
      </c>
      <c r="BM130" s="36"/>
      <c r="BN130" s="36"/>
      <c r="BO130" s="36"/>
      <c r="BP130" s="36"/>
      <c r="BQ130" s="37"/>
      <c r="BR130" s="37"/>
      <c r="BS130" s="36"/>
      <c r="BT130" s="36"/>
      <c r="BU130" s="36"/>
      <c r="BV130" s="36"/>
    </row>
    <row r="131" spans="1:74">
      <c r="A131" s="34">
        <v>121</v>
      </c>
      <c r="B131" s="34">
        <v>689</v>
      </c>
      <c r="C131" s="35" t="s">
        <v>189</v>
      </c>
      <c r="D131" s="35" t="s">
        <v>229</v>
      </c>
      <c r="E131" s="36">
        <v>400</v>
      </c>
      <c r="F131" s="36">
        <v>1856</v>
      </c>
      <c r="G131" s="36">
        <v>400</v>
      </c>
      <c r="H131" s="36">
        <v>1856</v>
      </c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>
        <v>0</v>
      </c>
      <c r="AB131" s="36">
        <v>0</v>
      </c>
      <c r="AC131" s="36">
        <v>0</v>
      </c>
      <c r="AD131" s="36">
        <v>0</v>
      </c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>
        <v>0</v>
      </c>
      <c r="AT131" s="36">
        <v>0</v>
      </c>
      <c r="AU131" s="36"/>
      <c r="AV131" s="36"/>
      <c r="AW131" s="36">
        <v>0</v>
      </c>
      <c r="AX131" s="36">
        <v>0</v>
      </c>
      <c r="AY131" s="36"/>
      <c r="AZ131" s="36"/>
      <c r="BA131" s="36"/>
      <c r="BB131" s="36"/>
      <c r="BC131" s="36"/>
      <c r="BD131" s="36"/>
      <c r="BE131" s="36"/>
      <c r="BF131" s="36"/>
      <c r="BG131" s="36"/>
      <c r="BH131" s="36">
        <v>0</v>
      </c>
      <c r="BI131" s="36"/>
      <c r="BJ131" s="36"/>
      <c r="BK131" s="36"/>
      <c r="BL131" s="36"/>
      <c r="BM131" s="36"/>
      <c r="BN131" s="36"/>
      <c r="BO131" s="36"/>
      <c r="BP131" s="36"/>
      <c r="BQ131" s="37"/>
      <c r="BR131" s="37"/>
      <c r="BS131" s="36"/>
      <c r="BT131" s="36"/>
      <c r="BU131" s="36"/>
      <c r="BV131" s="36"/>
    </row>
    <row r="132" spans="1:74">
      <c r="A132" s="34">
        <v>122</v>
      </c>
      <c r="B132" s="34">
        <v>781</v>
      </c>
      <c r="C132" s="35" t="s">
        <v>189</v>
      </c>
      <c r="D132" s="35" t="s">
        <v>230</v>
      </c>
      <c r="E132" s="36">
        <v>0</v>
      </c>
      <c r="F132" s="36">
        <v>0</v>
      </c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>
        <v>319</v>
      </c>
      <c r="AB132" s="36">
        <v>957</v>
      </c>
      <c r="AC132" s="36">
        <v>319</v>
      </c>
      <c r="AD132" s="36">
        <v>957</v>
      </c>
      <c r="AE132" s="36"/>
      <c r="AF132" s="36"/>
      <c r="AG132" s="36">
        <v>319</v>
      </c>
      <c r="AH132" s="36">
        <v>957</v>
      </c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>
        <v>0</v>
      </c>
      <c r="AT132" s="36">
        <v>0</v>
      </c>
      <c r="AU132" s="36"/>
      <c r="AV132" s="36"/>
      <c r="AW132" s="36">
        <v>0</v>
      </c>
      <c r="AX132" s="36">
        <v>0</v>
      </c>
      <c r="AY132" s="36"/>
      <c r="AZ132" s="36"/>
      <c r="BA132" s="36"/>
      <c r="BB132" s="36"/>
      <c r="BC132" s="36"/>
      <c r="BD132" s="36"/>
      <c r="BE132" s="36"/>
      <c r="BF132" s="36"/>
      <c r="BG132" s="36"/>
      <c r="BH132" s="36">
        <v>0</v>
      </c>
      <c r="BI132" s="36"/>
      <c r="BJ132" s="36"/>
      <c r="BK132" s="36"/>
      <c r="BL132" s="36"/>
      <c r="BM132" s="36"/>
      <c r="BN132" s="36"/>
      <c r="BO132" s="36"/>
      <c r="BP132" s="36"/>
      <c r="BQ132" s="37"/>
      <c r="BR132" s="37"/>
      <c r="BS132" s="36"/>
      <c r="BT132" s="36"/>
      <c r="BU132" s="36"/>
      <c r="BV132" s="36"/>
    </row>
    <row r="133" spans="1:74">
      <c r="A133" s="34">
        <v>123</v>
      </c>
      <c r="B133" s="34">
        <v>822</v>
      </c>
      <c r="C133" s="35" t="s">
        <v>189</v>
      </c>
      <c r="D133" s="35" t="s">
        <v>231</v>
      </c>
      <c r="E133" s="36">
        <v>0</v>
      </c>
      <c r="F133" s="36">
        <v>0</v>
      </c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>
        <v>50</v>
      </c>
      <c r="AB133" s="36">
        <v>150</v>
      </c>
      <c r="AC133" s="36">
        <v>50</v>
      </c>
      <c r="AD133" s="36">
        <v>150</v>
      </c>
      <c r="AE133" s="36"/>
      <c r="AF133" s="36"/>
      <c r="AG133" s="36">
        <v>50</v>
      </c>
      <c r="AH133" s="36">
        <v>150</v>
      </c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>
        <v>0</v>
      </c>
      <c r="AT133" s="36">
        <v>0</v>
      </c>
      <c r="AU133" s="36"/>
      <c r="AV133" s="36"/>
      <c r="AW133" s="36">
        <v>0</v>
      </c>
      <c r="AX133" s="36">
        <v>0</v>
      </c>
      <c r="AY133" s="36"/>
      <c r="AZ133" s="36"/>
      <c r="BA133" s="36"/>
      <c r="BB133" s="36"/>
      <c r="BC133" s="36"/>
      <c r="BD133" s="36"/>
      <c r="BE133" s="36"/>
      <c r="BF133" s="36"/>
      <c r="BG133" s="36"/>
      <c r="BH133" s="36">
        <v>0</v>
      </c>
      <c r="BI133" s="36"/>
      <c r="BJ133" s="36"/>
      <c r="BK133" s="36"/>
      <c r="BL133" s="36"/>
      <c r="BM133" s="36"/>
      <c r="BN133" s="36"/>
      <c r="BO133" s="36"/>
      <c r="BP133" s="36"/>
      <c r="BQ133" s="37"/>
      <c r="BR133" s="37"/>
      <c r="BS133" s="36"/>
      <c r="BT133" s="36"/>
      <c r="BU133" s="36"/>
      <c r="BV133" s="36"/>
    </row>
    <row r="134" spans="1:74">
      <c r="A134" s="34">
        <v>124</v>
      </c>
      <c r="B134" s="34">
        <v>836</v>
      </c>
      <c r="C134" s="35" t="s">
        <v>189</v>
      </c>
      <c r="D134" s="35" t="s">
        <v>232</v>
      </c>
      <c r="E134" s="36">
        <v>0</v>
      </c>
      <c r="F134" s="36">
        <v>0</v>
      </c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>
        <v>0</v>
      </c>
      <c r="AB134" s="36">
        <v>0</v>
      </c>
      <c r="AC134" s="36">
        <v>0</v>
      </c>
      <c r="AD134" s="36">
        <v>0</v>
      </c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>
        <v>0</v>
      </c>
      <c r="AT134" s="36">
        <v>0</v>
      </c>
      <c r="AU134" s="36"/>
      <c r="AV134" s="36"/>
      <c r="AW134" s="36">
        <v>0</v>
      </c>
      <c r="AX134" s="36">
        <v>0</v>
      </c>
      <c r="AY134" s="36"/>
      <c r="AZ134" s="36"/>
      <c r="BA134" s="36"/>
      <c r="BB134" s="36"/>
      <c r="BC134" s="36"/>
      <c r="BD134" s="36"/>
      <c r="BE134" s="36"/>
      <c r="BF134" s="36"/>
      <c r="BG134" s="36"/>
      <c r="BH134" s="36">
        <v>0</v>
      </c>
      <c r="BI134" s="36"/>
      <c r="BJ134" s="36"/>
      <c r="BK134" s="36"/>
      <c r="BL134" s="36"/>
      <c r="BM134" s="36"/>
      <c r="BN134" s="36"/>
      <c r="BO134" s="36"/>
      <c r="BP134" s="36"/>
      <c r="BQ134" s="37"/>
      <c r="BR134" s="37"/>
      <c r="BS134" s="36"/>
      <c r="BT134" s="36"/>
      <c r="BU134" s="36"/>
      <c r="BV134" s="36"/>
    </row>
    <row r="135" spans="1:74">
      <c r="A135" s="34">
        <v>125</v>
      </c>
      <c r="B135" s="34">
        <v>807</v>
      </c>
      <c r="C135" s="35" t="s">
        <v>189</v>
      </c>
      <c r="D135" s="35" t="s">
        <v>183</v>
      </c>
      <c r="E135" s="36">
        <v>0</v>
      </c>
      <c r="F135" s="36">
        <v>0</v>
      </c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>
        <v>0</v>
      </c>
      <c r="AB135" s="36">
        <v>0</v>
      </c>
      <c r="AC135" s="36">
        <v>0</v>
      </c>
      <c r="AD135" s="36">
        <v>0</v>
      </c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>
        <v>0</v>
      </c>
      <c r="AT135" s="36">
        <v>0</v>
      </c>
      <c r="AU135" s="36"/>
      <c r="AV135" s="36"/>
      <c r="AW135" s="36">
        <v>5275</v>
      </c>
      <c r="AX135" s="36">
        <v>5275</v>
      </c>
      <c r="AY135" s="36"/>
      <c r="AZ135" s="36"/>
      <c r="BA135" s="36"/>
      <c r="BB135" s="36"/>
      <c r="BC135" s="36">
        <v>2405</v>
      </c>
      <c r="BD135" s="36">
        <v>2405</v>
      </c>
      <c r="BE135" s="36">
        <v>2870</v>
      </c>
      <c r="BF135" s="36"/>
      <c r="BG135" s="36"/>
      <c r="BH135" s="36">
        <v>23105</v>
      </c>
      <c r="BI135" s="36">
        <v>9619</v>
      </c>
      <c r="BJ135" s="36">
        <v>13486</v>
      </c>
      <c r="BK135" s="36"/>
      <c r="BL135" s="36">
        <v>1435</v>
      </c>
      <c r="BM135" s="36"/>
      <c r="BN135" s="36"/>
      <c r="BO135" s="36"/>
      <c r="BP135" s="36"/>
      <c r="BQ135" s="37"/>
      <c r="BR135" s="37"/>
      <c r="BS135" s="36"/>
      <c r="BT135" s="36"/>
      <c r="BU135" s="36"/>
      <c r="BV135" s="36"/>
    </row>
    <row r="136" spans="1:74">
      <c r="A136" s="34">
        <v>126</v>
      </c>
      <c r="B136" s="34">
        <v>658</v>
      </c>
      <c r="C136" s="35" t="s">
        <v>189</v>
      </c>
      <c r="D136" s="35" t="s">
        <v>233</v>
      </c>
      <c r="E136" s="36">
        <v>0</v>
      </c>
      <c r="F136" s="36">
        <v>0</v>
      </c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>
        <v>0</v>
      </c>
      <c r="AB136" s="36">
        <v>0</v>
      </c>
      <c r="AC136" s="36">
        <v>0</v>
      </c>
      <c r="AD136" s="36">
        <v>0</v>
      </c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>
        <v>0</v>
      </c>
      <c r="AT136" s="36">
        <v>0</v>
      </c>
      <c r="AU136" s="36"/>
      <c r="AV136" s="36"/>
      <c r="AW136" s="36">
        <v>0</v>
      </c>
      <c r="AX136" s="36">
        <v>0</v>
      </c>
      <c r="AY136" s="36"/>
      <c r="AZ136" s="36"/>
      <c r="BA136" s="36"/>
      <c r="BB136" s="36"/>
      <c r="BC136" s="36"/>
      <c r="BD136" s="36"/>
      <c r="BE136" s="36"/>
      <c r="BF136" s="36"/>
      <c r="BG136" s="36"/>
      <c r="BH136" s="36">
        <v>0</v>
      </c>
      <c r="BI136" s="36"/>
      <c r="BJ136" s="36"/>
      <c r="BK136" s="36"/>
      <c r="BL136" s="36"/>
      <c r="BM136" s="36"/>
      <c r="BN136" s="36"/>
      <c r="BO136" s="36"/>
      <c r="BP136" s="36"/>
      <c r="BQ136" s="37"/>
      <c r="BR136" s="37"/>
      <c r="BS136" s="36"/>
      <c r="BT136" s="36"/>
      <c r="BU136" s="36"/>
      <c r="BV136" s="36"/>
    </row>
    <row r="137" spans="1:74" ht="25.5">
      <c r="A137" s="34">
        <v>127</v>
      </c>
      <c r="B137" s="34">
        <v>828</v>
      </c>
      <c r="C137" s="35" t="s">
        <v>189</v>
      </c>
      <c r="D137" s="35" t="s">
        <v>234</v>
      </c>
      <c r="E137" s="36">
        <v>0</v>
      </c>
      <c r="F137" s="36">
        <v>0</v>
      </c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>
        <v>50</v>
      </c>
      <c r="AB137" s="36">
        <v>200</v>
      </c>
      <c r="AC137" s="36">
        <v>50</v>
      </c>
      <c r="AD137" s="36">
        <v>200</v>
      </c>
      <c r="AE137" s="36"/>
      <c r="AF137" s="36"/>
      <c r="AG137" s="36">
        <v>50</v>
      </c>
      <c r="AH137" s="36">
        <v>200</v>
      </c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>
        <v>0</v>
      </c>
      <c r="AT137" s="36">
        <v>0</v>
      </c>
      <c r="AU137" s="36"/>
      <c r="AV137" s="36"/>
      <c r="AW137" s="36">
        <v>0</v>
      </c>
      <c r="AX137" s="36">
        <v>0</v>
      </c>
      <c r="AY137" s="36"/>
      <c r="AZ137" s="36"/>
      <c r="BA137" s="36"/>
      <c r="BB137" s="36"/>
      <c r="BC137" s="36"/>
      <c r="BD137" s="36"/>
      <c r="BE137" s="36"/>
      <c r="BF137" s="36"/>
      <c r="BG137" s="36"/>
      <c r="BH137" s="36">
        <v>0</v>
      </c>
      <c r="BI137" s="36"/>
      <c r="BJ137" s="36"/>
      <c r="BK137" s="36"/>
      <c r="BL137" s="36"/>
      <c r="BM137" s="36"/>
      <c r="BN137" s="36"/>
      <c r="BO137" s="36"/>
      <c r="BP137" s="36"/>
      <c r="BQ137" s="37"/>
      <c r="BR137" s="37"/>
      <c r="BS137" s="36"/>
      <c r="BT137" s="36"/>
      <c r="BU137" s="36"/>
      <c r="BV137" s="36"/>
    </row>
    <row r="138" spans="1:74">
      <c r="A138" s="34">
        <v>128</v>
      </c>
      <c r="B138" s="34">
        <v>786</v>
      </c>
      <c r="C138" s="35" t="s">
        <v>189</v>
      </c>
      <c r="D138" s="35" t="s">
        <v>235</v>
      </c>
      <c r="E138" s="36">
        <v>10</v>
      </c>
      <c r="F138" s="36">
        <v>20</v>
      </c>
      <c r="G138" s="36">
        <v>10</v>
      </c>
      <c r="H138" s="36">
        <v>20</v>
      </c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>
        <v>84</v>
      </c>
      <c r="AB138" s="36">
        <v>168</v>
      </c>
      <c r="AC138" s="36">
        <v>73</v>
      </c>
      <c r="AD138" s="36">
        <v>146</v>
      </c>
      <c r="AE138" s="36"/>
      <c r="AF138" s="36"/>
      <c r="AG138" s="36">
        <v>73</v>
      </c>
      <c r="AH138" s="36">
        <v>146</v>
      </c>
      <c r="AI138" s="36"/>
      <c r="AJ138" s="36"/>
      <c r="AK138" s="36"/>
      <c r="AL138" s="36"/>
      <c r="AM138" s="36"/>
      <c r="AN138" s="36"/>
      <c r="AO138" s="36">
        <v>73</v>
      </c>
      <c r="AP138" s="36">
        <v>146</v>
      </c>
      <c r="AQ138" s="36"/>
      <c r="AR138" s="36"/>
      <c r="AS138" s="36">
        <v>0</v>
      </c>
      <c r="AT138" s="36">
        <v>0</v>
      </c>
      <c r="AU138" s="36">
        <v>11</v>
      </c>
      <c r="AV138" s="36">
        <v>22</v>
      </c>
      <c r="AW138" s="36">
        <v>50</v>
      </c>
      <c r="AX138" s="36">
        <v>50</v>
      </c>
      <c r="AY138" s="36">
        <v>50</v>
      </c>
      <c r="AZ138" s="36">
        <v>50</v>
      </c>
      <c r="BA138" s="36">
        <v>0</v>
      </c>
      <c r="BB138" s="36"/>
      <c r="BC138" s="36"/>
      <c r="BD138" s="36"/>
      <c r="BE138" s="36"/>
      <c r="BF138" s="36"/>
      <c r="BG138" s="36"/>
      <c r="BH138" s="36">
        <v>0</v>
      </c>
      <c r="BI138" s="36"/>
      <c r="BJ138" s="36"/>
      <c r="BK138" s="36"/>
      <c r="BL138" s="36">
        <v>0</v>
      </c>
      <c r="BM138" s="36"/>
      <c r="BN138" s="36"/>
      <c r="BO138" s="36"/>
      <c r="BP138" s="36"/>
      <c r="BQ138" s="37"/>
      <c r="BR138" s="37"/>
      <c r="BS138" s="36"/>
      <c r="BT138" s="36"/>
      <c r="BU138" s="36"/>
      <c r="BV138" s="36"/>
    </row>
    <row r="139" spans="1:74">
      <c r="A139" s="34">
        <v>129</v>
      </c>
      <c r="B139" s="34">
        <v>787</v>
      </c>
      <c r="C139" s="35" t="s">
        <v>189</v>
      </c>
      <c r="D139" s="35" t="s">
        <v>236</v>
      </c>
      <c r="E139" s="36">
        <v>30</v>
      </c>
      <c r="F139" s="36">
        <v>210</v>
      </c>
      <c r="G139" s="36">
        <v>30</v>
      </c>
      <c r="H139" s="36">
        <v>210</v>
      </c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>
        <v>10</v>
      </c>
      <c r="AB139" s="36">
        <v>20</v>
      </c>
      <c r="AC139" s="36">
        <v>10</v>
      </c>
      <c r="AD139" s="36">
        <v>20</v>
      </c>
      <c r="AE139" s="36">
        <v>10</v>
      </c>
      <c r="AF139" s="36">
        <v>20</v>
      </c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>
        <v>0</v>
      </c>
      <c r="AT139" s="36">
        <v>0</v>
      </c>
      <c r="AU139" s="36"/>
      <c r="AV139" s="36"/>
      <c r="AW139" s="36">
        <v>189</v>
      </c>
      <c r="AX139" s="36">
        <v>189</v>
      </c>
      <c r="AY139" s="36">
        <v>81</v>
      </c>
      <c r="AZ139" s="36">
        <v>81</v>
      </c>
      <c r="BA139" s="36">
        <v>108</v>
      </c>
      <c r="BB139" s="36"/>
      <c r="BC139" s="36"/>
      <c r="BD139" s="36"/>
      <c r="BE139" s="36"/>
      <c r="BF139" s="36"/>
      <c r="BG139" s="36"/>
      <c r="BH139" s="36">
        <v>0</v>
      </c>
      <c r="BI139" s="36"/>
      <c r="BJ139" s="36"/>
      <c r="BK139" s="36"/>
      <c r="BL139" s="36">
        <v>54</v>
      </c>
      <c r="BM139" s="36"/>
      <c r="BN139" s="36"/>
      <c r="BO139" s="36"/>
      <c r="BP139" s="36"/>
      <c r="BQ139" s="37"/>
      <c r="BR139" s="37"/>
      <c r="BS139" s="36"/>
      <c r="BT139" s="36"/>
      <c r="BU139" s="36"/>
      <c r="BV139" s="36"/>
    </row>
    <row r="140" spans="1:74">
      <c r="A140" s="34">
        <v>130</v>
      </c>
      <c r="B140" s="34">
        <v>642</v>
      </c>
      <c r="C140" s="35" t="s">
        <v>189</v>
      </c>
      <c r="D140" s="35" t="s">
        <v>237</v>
      </c>
      <c r="E140" s="36">
        <v>0</v>
      </c>
      <c r="F140" s="36">
        <v>0</v>
      </c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>
        <v>0</v>
      </c>
      <c r="AB140" s="36">
        <v>0</v>
      </c>
      <c r="AC140" s="36">
        <v>0</v>
      </c>
      <c r="AD140" s="36">
        <v>0</v>
      </c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>
        <v>0</v>
      </c>
      <c r="AT140" s="36">
        <v>0</v>
      </c>
      <c r="AU140" s="36"/>
      <c r="AV140" s="36"/>
      <c r="AW140" s="36">
        <v>216</v>
      </c>
      <c r="AX140" s="36">
        <v>216</v>
      </c>
      <c r="AY140" s="36">
        <v>72</v>
      </c>
      <c r="AZ140" s="36">
        <v>72</v>
      </c>
      <c r="BA140" s="36">
        <v>144</v>
      </c>
      <c r="BB140" s="36"/>
      <c r="BC140" s="36"/>
      <c r="BD140" s="36"/>
      <c r="BE140" s="36"/>
      <c r="BF140" s="36"/>
      <c r="BG140" s="36"/>
      <c r="BH140" s="36">
        <v>0</v>
      </c>
      <c r="BI140" s="36"/>
      <c r="BJ140" s="36"/>
      <c r="BK140" s="36"/>
      <c r="BL140" s="36">
        <v>72</v>
      </c>
      <c r="BM140" s="36"/>
      <c r="BN140" s="36"/>
      <c r="BO140" s="36"/>
      <c r="BP140" s="36"/>
      <c r="BQ140" s="37"/>
      <c r="BR140" s="37"/>
      <c r="BS140" s="36"/>
      <c r="BT140" s="36"/>
      <c r="BU140" s="36"/>
      <c r="BV140" s="36"/>
    </row>
    <row r="141" spans="1:74">
      <c r="A141" s="34">
        <v>131</v>
      </c>
      <c r="B141" s="34">
        <v>760</v>
      </c>
      <c r="C141" s="35" t="s">
        <v>189</v>
      </c>
      <c r="D141" s="35" t="s">
        <v>238</v>
      </c>
      <c r="E141" s="36">
        <v>0</v>
      </c>
      <c r="F141" s="36">
        <v>0</v>
      </c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>
        <v>148</v>
      </c>
      <c r="AB141" s="36">
        <v>592</v>
      </c>
      <c r="AC141" s="36">
        <v>148</v>
      </c>
      <c r="AD141" s="36">
        <v>592</v>
      </c>
      <c r="AE141" s="36"/>
      <c r="AF141" s="36"/>
      <c r="AG141" s="36">
        <v>148</v>
      </c>
      <c r="AH141" s="36">
        <v>592</v>
      </c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>
        <v>0</v>
      </c>
      <c r="AT141" s="36">
        <v>0</v>
      </c>
      <c r="AU141" s="36"/>
      <c r="AV141" s="36"/>
      <c r="AW141" s="36">
        <v>47</v>
      </c>
      <c r="AX141" s="36">
        <v>47</v>
      </c>
      <c r="AY141" s="36">
        <v>47</v>
      </c>
      <c r="AZ141" s="36">
        <v>47</v>
      </c>
      <c r="BA141" s="36">
        <v>0</v>
      </c>
      <c r="BB141" s="36"/>
      <c r="BC141" s="36"/>
      <c r="BD141" s="36"/>
      <c r="BE141" s="36"/>
      <c r="BF141" s="36"/>
      <c r="BG141" s="36"/>
      <c r="BH141" s="36">
        <v>0</v>
      </c>
      <c r="BI141" s="36"/>
      <c r="BJ141" s="36"/>
      <c r="BK141" s="36"/>
      <c r="BL141" s="36">
        <v>0</v>
      </c>
      <c r="BM141" s="36"/>
      <c r="BN141" s="36"/>
      <c r="BO141" s="36"/>
      <c r="BP141" s="36"/>
      <c r="BQ141" s="37"/>
      <c r="BR141" s="37"/>
      <c r="BS141" s="36"/>
      <c r="BT141" s="36"/>
      <c r="BU141" s="36"/>
      <c r="BV141" s="36"/>
    </row>
    <row r="142" spans="1:74">
      <c r="A142" s="34">
        <v>132</v>
      </c>
      <c r="B142" s="34">
        <v>809</v>
      </c>
      <c r="C142" s="35" t="s">
        <v>189</v>
      </c>
      <c r="D142" s="35" t="s">
        <v>239</v>
      </c>
      <c r="E142" s="36">
        <v>0</v>
      </c>
      <c r="F142" s="36">
        <v>0</v>
      </c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>
        <v>50</v>
      </c>
      <c r="AB142" s="36">
        <v>150</v>
      </c>
      <c r="AC142" s="36">
        <v>50</v>
      </c>
      <c r="AD142" s="36">
        <v>150</v>
      </c>
      <c r="AE142" s="36"/>
      <c r="AF142" s="36"/>
      <c r="AG142" s="36">
        <v>50</v>
      </c>
      <c r="AH142" s="36">
        <v>150</v>
      </c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>
        <v>0</v>
      </c>
      <c r="AT142" s="36">
        <v>0</v>
      </c>
      <c r="AU142" s="36"/>
      <c r="AV142" s="36"/>
      <c r="AW142" s="36">
        <v>0</v>
      </c>
      <c r="AX142" s="36">
        <v>0</v>
      </c>
      <c r="AY142" s="36"/>
      <c r="AZ142" s="36"/>
      <c r="BA142" s="36"/>
      <c r="BB142" s="36"/>
      <c r="BC142" s="36"/>
      <c r="BD142" s="36"/>
      <c r="BE142" s="36"/>
      <c r="BF142" s="36"/>
      <c r="BG142" s="36"/>
      <c r="BH142" s="36">
        <v>0</v>
      </c>
      <c r="BI142" s="36"/>
      <c r="BJ142" s="36"/>
      <c r="BK142" s="36"/>
      <c r="BL142" s="36"/>
      <c r="BM142" s="36"/>
      <c r="BN142" s="36"/>
      <c r="BO142" s="36"/>
      <c r="BP142" s="36"/>
      <c r="BQ142" s="37"/>
      <c r="BR142" s="37"/>
      <c r="BS142" s="36"/>
      <c r="BT142" s="36"/>
      <c r="BU142" s="36"/>
      <c r="BV142" s="36"/>
    </row>
    <row r="143" spans="1:74">
      <c r="A143" s="34">
        <v>133</v>
      </c>
      <c r="B143" s="34">
        <v>668</v>
      </c>
      <c r="C143" s="35" t="s">
        <v>189</v>
      </c>
      <c r="D143" s="35" t="s">
        <v>240</v>
      </c>
      <c r="E143" s="36">
        <v>520</v>
      </c>
      <c r="F143" s="36">
        <v>3889</v>
      </c>
      <c r="G143" s="36">
        <v>520</v>
      </c>
      <c r="H143" s="36">
        <v>3889</v>
      </c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>
        <v>0</v>
      </c>
      <c r="AB143" s="36">
        <v>0</v>
      </c>
      <c r="AC143" s="36">
        <v>0</v>
      </c>
      <c r="AD143" s="36">
        <v>0</v>
      </c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>
        <v>0</v>
      </c>
      <c r="AT143" s="36">
        <v>0</v>
      </c>
      <c r="AU143" s="36"/>
      <c r="AV143" s="36"/>
      <c r="AW143" s="36">
        <v>0</v>
      </c>
      <c r="AX143" s="36">
        <v>0</v>
      </c>
      <c r="AY143" s="36"/>
      <c r="AZ143" s="36"/>
      <c r="BA143" s="36"/>
      <c r="BB143" s="36"/>
      <c r="BC143" s="36"/>
      <c r="BD143" s="36"/>
      <c r="BE143" s="36"/>
      <c r="BF143" s="36"/>
      <c r="BG143" s="36"/>
      <c r="BH143" s="36">
        <v>0</v>
      </c>
      <c r="BI143" s="36"/>
      <c r="BJ143" s="36"/>
      <c r="BK143" s="36"/>
      <c r="BL143" s="36"/>
      <c r="BM143" s="36"/>
      <c r="BN143" s="36"/>
      <c r="BO143" s="36"/>
      <c r="BP143" s="36"/>
      <c r="BQ143" s="37"/>
      <c r="BR143" s="37"/>
      <c r="BS143" s="36"/>
      <c r="BT143" s="36"/>
      <c r="BU143" s="36"/>
      <c r="BV143" s="36"/>
    </row>
    <row r="144" spans="1:74">
      <c r="A144" s="34">
        <v>134</v>
      </c>
      <c r="B144" s="34">
        <v>826</v>
      </c>
      <c r="C144" s="35" t="s">
        <v>189</v>
      </c>
      <c r="D144" s="35" t="s">
        <v>241</v>
      </c>
      <c r="E144" s="36">
        <v>0</v>
      </c>
      <c r="F144" s="36">
        <v>0</v>
      </c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>
        <v>0</v>
      </c>
      <c r="AB144" s="36">
        <v>0</v>
      </c>
      <c r="AC144" s="36">
        <v>0</v>
      </c>
      <c r="AD144" s="36">
        <v>0</v>
      </c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>
        <v>0</v>
      </c>
      <c r="AT144" s="36">
        <v>0</v>
      </c>
      <c r="AU144" s="36"/>
      <c r="AV144" s="36"/>
      <c r="AW144" s="36">
        <v>0</v>
      </c>
      <c r="AX144" s="36">
        <v>0</v>
      </c>
      <c r="AY144" s="36"/>
      <c r="AZ144" s="36"/>
      <c r="BA144" s="36"/>
      <c r="BB144" s="36"/>
      <c r="BC144" s="36"/>
      <c r="BD144" s="36"/>
      <c r="BE144" s="36"/>
      <c r="BF144" s="36"/>
      <c r="BG144" s="36"/>
      <c r="BH144" s="36">
        <v>0</v>
      </c>
      <c r="BI144" s="36"/>
      <c r="BJ144" s="36"/>
      <c r="BK144" s="36"/>
      <c r="BL144" s="36"/>
      <c r="BM144" s="36"/>
      <c r="BN144" s="36"/>
      <c r="BO144" s="36"/>
      <c r="BP144" s="36"/>
      <c r="BQ144" s="37"/>
      <c r="BR144" s="37"/>
      <c r="BS144" s="36"/>
      <c r="BT144" s="36"/>
      <c r="BU144" s="36"/>
      <c r="BV144" s="36"/>
    </row>
    <row r="145" spans="1:74">
      <c r="A145" s="34">
        <v>135</v>
      </c>
      <c r="B145" s="34">
        <v>707</v>
      </c>
      <c r="C145" s="35" t="s">
        <v>189</v>
      </c>
      <c r="D145" s="35" t="s">
        <v>242</v>
      </c>
      <c r="E145" s="36">
        <v>450</v>
      </c>
      <c r="F145" s="36">
        <v>1350</v>
      </c>
      <c r="G145" s="36">
        <v>450</v>
      </c>
      <c r="H145" s="36">
        <v>1350</v>
      </c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>
        <v>1000</v>
      </c>
      <c r="AB145" s="36">
        <v>2900</v>
      </c>
      <c r="AC145" s="36">
        <v>1000</v>
      </c>
      <c r="AD145" s="36">
        <v>2900</v>
      </c>
      <c r="AE145" s="36"/>
      <c r="AF145" s="36"/>
      <c r="AG145" s="36">
        <v>1000</v>
      </c>
      <c r="AH145" s="36">
        <v>2900</v>
      </c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>
        <v>0</v>
      </c>
      <c r="AT145" s="36">
        <v>0</v>
      </c>
      <c r="AU145" s="36"/>
      <c r="AV145" s="36"/>
      <c r="AW145" s="36">
        <v>5703</v>
      </c>
      <c r="AX145" s="36">
        <v>5703</v>
      </c>
      <c r="AY145" s="36">
        <v>133</v>
      </c>
      <c r="AZ145" s="36">
        <v>133</v>
      </c>
      <c r="BA145" s="36">
        <v>5570</v>
      </c>
      <c r="BB145" s="36"/>
      <c r="BC145" s="36"/>
      <c r="BD145" s="36"/>
      <c r="BE145" s="36"/>
      <c r="BF145" s="36"/>
      <c r="BG145" s="36"/>
      <c r="BH145" s="36">
        <v>0</v>
      </c>
      <c r="BI145" s="36"/>
      <c r="BJ145" s="36"/>
      <c r="BK145" s="36"/>
      <c r="BL145" s="36">
        <v>2785</v>
      </c>
      <c r="BM145" s="36"/>
      <c r="BN145" s="36"/>
      <c r="BO145" s="36"/>
      <c r="BP145" s="36"/>
      <c r="BQ145" s="37"/>
      <c r="BR145" s="37"/>
      <c r="BS145" s="36"/>
      <c r="BT145" s="36"/>
      <c r="BU145" s="36"/>
      <c r="BV145" s="36"/>
    </row>
    <row r="146" spans="1:74">
      <c r="A146" s="34">
        <v>136</v>
      </c>
      <c r="B146" s="34">
        <v>805</v>
      </c>
      <c r="C146" s="35" t="s">
        <v>189</v>
      </c>
      <c r="D146" s="35" t="s">
        <v>243</v>
      </c>
      <c r="E146" s="36">
        <v>0</v>
      </c>
      <c r="F146" s="36">
        <v>0</v>
      </c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>
        <v>80</v>
      </c>
      <c r="AB146" s="36">
        <v>240</v>
      </c>
      <c r="AC146" s="36">
        <v>80</v>
      </c>
      <c r="AD146" s="36">
        <v>240</v>
      </c>
      <c r="AE146" s="36"/>
      <c r="AF146" s="36"/>
      <c r="AG146" s="36">
        <v>80</v>
      </c>
      <c r="AH146" s="36">
        <v>240</v>
      </c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>
        <v>0</v>
      </c>
      <c r="AT146" s="36">
        <v>0</v>
      </c>
      <c r="AU146" s="36"/>
      <c r="AV146" s="36"/>
      <c r="AW146" s="36">
        <v>191</v>
      </c>
      <c r="AX146" s="36">
        <v>191</v>
      </c>
      <c r="AY146" s="36">
        <v>31</v>
      </c>
      <c r="AZ146" s="36">
        <v>31</v>
      </c>
      <c r="BA146" s="36">
        <v>160</v>
      </c>
      <c r="BB146" s="36"/>
      <c r="BC146" s="36"/>
      <c r="BD146" s="36"/>
      <c r="BE146" s="36"/>
      <c r="BF146" s="36"/>
      <c r="BG146" s="36"/>
      <c r="BH146" s="36">
        <v>0</v>
      </c>
      <c r="BI146" s="36"/>
      <c r="BJ146" s="36"/>
      <c r="BK146" s="36"/>
      <c r="BL146" s="36">
        <v>80</v>
      </c>
      <c r="BM146" s="36"/>
      <c r="BN146" s="36"/>
      <c r="BO146" s="36"/>
      <c r="BP146" s="36"/>
      <c r="BQ146" s="37"/>
      <c r="BR146" s="37"/>
      <c r="BS146" s="36"/>
      <c r="BT146" s="36"/>
      <c r="BU146" s="36"/>
      <c r="BV146" s="36"/>
    </row>
    <row r="147" spans="1:74">
      <c r="A147" s="34">
        <v>137</v>
      </c>
      <c r="B147" s="34">
        <v>817</v>
      </c>
      <c r="C147" s="35" t="s">
        <v>189</v>
      </c>
      <c r="D147" s="35" t="s">
        <v>244</v>
      </c>
      <c r="E147" s="36">
        <v>0</v>
      </c>
      <c r="F147" s="36">
        <v>0</v>
      </c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>
        <v>5</v>
      </c>
      <c r="AB147" s="36">
        <v>5</v>
      </c>
      <c r="AC147" s="36">
        <v>5</v>
      </c>
      <c r="AD147" s="36">
        <v>5</v>
      </c>
      <c r="AE147" s="36"/>
      <c r="AF147" s="36"/>
      <c r="AG147" s="36">
        <v>5</v>
      </c>
      <c r="AH147" s="36">
        <v>5</v>
      </c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>
        <v>0</v>
      </c>
      <c r="AT147" s="36">
        <v>0</v>
      </c>
      <c r="AU147" s="36"/>
      <c r="AV147" s="36"/>
      <c r="AW147" s="36">
        <v>0</v>
      </c>
      <c r="AX147" s="36">
        <v>0</v>
      </c>
      <c r="AY147" s="36"/>
      <c r="AZ147" s="36"/>
      <c r="BA147" s="36"/>
      <c r="BB147" s="36"/>
      <c r="BC147" s="36"/>
      <c r="BD147" s="36"/>
      <c r="BE147" s="36"/>
      <c r="BF147" s="36"/>
      <c r="BG147" s="36"/>
      <c r="BH147" s="36">
        <v>0</v>
      </c>
      <c r="BI147" s="36"/>
      <c r="BJ147" s="36"/>
      <c r="BK147" s="36"/>
      <c r="BL147" s="36"/>
      <c r="BM147" s="36"/>
      <c r="BN147" s="36"/>
      <c r="BO147" s="36"/>
      <c r="BP147" s="36"/>
      <c r="BQ147" s="37"/>
      <c r="BR147" s="37"/>
      <c r="BS147" s="36"/>
      <c r="BT147" s="36"/>
      <c r="BU147" s="36"/>
      <c r="BV147" s="36"/>
    </row>
    <row r="148" spans="1:74">
      <c r="A148" s="34">
        <v>138</v>
      </c>
      <c r="B148" s="34">
        <v>635</v>
      </c>
      <c r="C148" s="35" t="s">
        <v>189</v>
      </c>
      <c r="D148" s="35" t="s">
        <v>245</v>
      </c>
      <c r="E148" s="36">
        <v>580</v>
      </c>
      <c r="F148" s="36">
        <v>2320</v>
      </c>
      <c r="G148" s="36">
        <v>580</v>
      </c>
      <c r="H148" s="36">
        <v>2320</v>
      </c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>
        <v>8542</v>
      </c>
      <c r="AB148" s="36">
        <v>17084</v>
      </c>
      <c r="AC148" s="36">
        <v>8502</v>
      </c>
      <c r="AD148" s="36">
        <v>17004</v>
      </c>
      <c r="AE148" s="36"/>
      <c r="AF148" s="36"/>
      <c r="AG148" s="36">
        <v>8502</v>
      </c>
      <c r="AH148" s="36">
        <v>17004</v>
      </c>
      <c r="AI148" s="36"/>
      <c r="AJ148" s="36"/>
      <c r="AK148" s="36"/>
      <c r="AL148" s="36"/>
      <c r="AM148" s="36"/>
      <c r="AN148" s="36"/>
      <c r="AO148" s="36">
        <v>95</v>
      </c>
      <c r="AP148" s="36">
        <v>190</v>
      </c>
      <c r="AQ148" s="36">
        <v>7664</v>
      </c>
      <c r="AR148" s="36">
        <v>15328</v>
      </c>
      <c r="AS148" s="36">
        <v>0</v>
      </c>
      <c r="AT148" s="36">
        <v>0</v>
      </c>
      <c r="AU148" s="36">
        <v>40</v>
      </c>
      <c r="AV148" s="36">
        <v>80</v>
      </c>
      <c r="AW148" s="36">
        <v>63719</v>
      </c>
      <c r="AX148" s="36">
        <v>63719</v>
      </c>
      <c r="AY148" s="36">
        <v>63719</v>
      </c>
      <c r="AZ148" s="36">
        <v>63719</v>
      </c>
      <c r="BA148" s="36">
        <v>0</v>
      </c>
      <c r="BB148" s="36"/>
      <c r="BC148" s="36"/>
      <c r="BD148" s="36"/>
      <c r="BE148" s="36"/>
      <c r="BF148" s="36"/>
      <c r="BG148" s="36"/>
      <c r="BH148" s="36">
        <v>0</v>
      </c>
      <c r="BI148" s="36"/>
      <c r="BJ148" s="36"/>
      <c r="BK148" s="36"/>
      <c r="BL148" s="36">
        <v>0</v>
      </c>
      <c r="BM148" s="36"/>
      <c r="BN148" s="36"/>
      <c r="BO148" s="36"/>
      <c r="BP148" s="36"/>
      <c r="BQ148" s="37"/>
      <c r="BR148" s="37"/>
      <c r="BS148" s="36"/>
      <c r="BT148" s="36"/>
      <c r="BU148" s="36"/>
      <c r="BV148" s="36"/>
    </row>
    <row r="149" spans="1:74">
      <c r="A149" s="34">
        <v>139</v>
      </c>
      <c r="B149" s="34">
        <v>733</v>
      </c>
      <c r="C149" s="35" t="s">
        <v>189</v>
      </c>
      <c r="D149" s="35" t="s">
        <v>246</v>
      </c>
      <c r="E149" s="36">
        <v>1541</v>
      </c>
      <c r="F149" s="36">
        <v>6684</v>
      </c>
      <c r="G149" s="36">
        <v>1350</v>
      </c>
      <c r="H149" s="36">
        <v>6111</v>
      </c>
      <c r="I149" s="36"/>
      <c r="J149" s="36"/>
      <c r="K149" s="36"/>
      <c r="L149" s="36"/>
      <c r="M149" s="36">
        <v>350</v>
      </c>
      <c r="N149" s="36">
        <v>3500</v>
      </c>
      <c r="O149" s="36"/>
      <c r="P149" s="36"/>
      <c r="Q149" s="36"/>
      <c r="R149" s="36"/>
      <c r="S149" s="36">
        <v>191</v>
      </c>
      <c r="T149" s="36">
        <v>573</v>
      </c>
      <c r="U149" s="36"/>
      <c r="V149" s="36"/>
      <c r="W149" s="36"/>
      <c r="X149" s="36"/>
      <c r="Y149" s="36">
        <v>191</v>
      </c>
      <c r="Z149" s="36">
        <v>573</v>
      </c>
      <c r="AA149" s="36">
        <v>0</v>
      </c>
      <c r="AB149" s="36">
        <v>0</v>
      </c>
      <c r="AC149" s="36">
        <v>0</v>
      </c>
      <c r="AD149" s="36">
        <v>0</v>
      </c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>
        <v>0</v>
      </c>
      <c r="AT149" s="36">
        <v>0</v>
      </c>
      <c r="AU149" s="36"/>
      <c r="AV149" s="36"/>
      <c r="AW149" s="36">
        <v>0</v>
      </c>
      <c r="AX149" s="36">
        <v>0</v>
      </c>
      <c r="AY149" s="36"/>
      <c r="AZ149" s="36"/>
      <c r="BA149" s="36"/>
      <c r="BB149" s="36"/>
      <c r="BC149" s="36"/>
      <c r="BD149" s="36"/>
      <c r="BE149" s="36"/>
      <c r="BF149" s="36"/>
      <c r="BG149" s="36"/>
      <c r="BH149" s="36">
        <v>0</v>
      </c>
      <c r="BI149" s="36"/>
      <c r="BJ149" s="36"/>
      <c r="BK149" s="36"/>
      <c r="BL149" s="36"/>
      <c r="BM149" s="36"/>
      <c r="BN149" s="36"/>
      <c r="BO149" s="36"/>
      <c r="BP149" s="36"/>
      <c r="BQ149" s="37"/>
      <c r="BR149" s="37"/>
      <c r="BS149" s="36"/>
      <c r="BT149" s="36"/>
      <c r="BU149" s="36"/>
      <c r="BV149" s="36"/>
    </row>
    <row r="150" spans="1:74" ht="25.5">
      <c r="A150" s="34">
        <v>140</v>
      </c>
      <c r="B150" s="34">
        <v>634</v>
      </c>
      <c r="C150" s="35" t="s">
        <v>189</v>
      </c>
      <c r="D150" s="35" t="s">
        <v>247</v>
      </c>
      <c r="E150" s="36">
        <v>0</v>
      </c>
      <c r="F150" s="36">
        <v>0</v>
      </c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>
        <v>254</v>
      </c>
      <c r="AB150" s="36">
        <v>1270</v>
      </c>
      <c r="AC150" s="36">
        <v>254</v>
      </c>
      <c r="AD150" s="36">
        <v>1270</v>
      </c>
      <c r="AE150" s="36"/>
      <c r="AF150" s="36"/>
      <c r="AG150" s="36">
        <v>254</v>
      </c>
      <c r="AH150" s="36">
        <v>1270</v>
      </c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>
        <v>0</v>
      </c>
      <c r="AT150" s="36">
        <v>0</v>
      </c>
      <c r="AU150" s="36"/>
      <c r="AV150" s="36"/>
      <c r="AW150" s="36">
        <v>1049</v>
      </c>
      <c r="AX150" s="36">
        <v>1049</v>
      </c>
      <c r="AY150" s="36">
        <v>545</v>
      </c>
      <c r="AZ150" s="36">
        <v>545</v>
      </c>
      <c r="BA150" s="36">
        <v>504</v>
      </c>
      <c r="BB150" s="36"/>
      <c r="BC150" s="36"/>
      <c r="BD150" s="36"/>
      <c r="BE150" s="36"/>
      <c r="BF150" s="36"/>
      <c r="BG150" s="36"/>
      <c r="BH150" s="36">
        <v>0</v>
      </c>
      <c r="BI150" s="36"/>
      <c r="BJ150" s="36"/>
      <c r="BK150" s="36"/>
      <c r="BL150" s="36">
        <v>252</v>
      </c>
      <c r="BM150" s="36"/>
      <c r="BN150" s="36"/>
      <c r="BO150" s="36"/>
      <c r="BP150" s="36"/>
      <c r="BQ150" s="37"/>
      <c r="BR150" s="37"/>
      <c r="BS150" s="36"/>
      <c r="BT150" s="36"/>
      <c r="BU150" s="36"/>
      <c r="BV150" s="36"/>
    </row>
    <row r="151" spans="1:74">
      <c r="A151" s="34">
        <v>141</v>
      </c>
      <c r="B151" s="34">
        <v>780</v>
      </c>
      <c r="C151" s="35" t="s">
        <v>189</v>
      </c>
      <c r="D151" s="35" t="s">
        <v>248</v>
      </c>
      <c r="E151" s="36">
        <v>0</v>
      </c>
      <c r="F151" s="36">
        <v>0</v>
      </c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>
        <v>100</v>
      </c>
      <c r="AB151" s="36">
        <v>200</v>
      </c>
      <c r="AC151" s="36">
        <v>100</v>
      </c>
      <c r="AD151" s="36">
        <v>200</v>
      </c>
      <c r="AE151" s="36"/>
      <c r="AF151" s="36"/>
      <c r="AG151" s="36">
        <v>100</v>
      </c>
      <c r="AH151" s="36">
        <v>200</v>
      </c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>
        <v>0</v>
      </c>
      <c r="AT151" s="36">
        <v>0</v>
      </c>
      <c r="AU151" s="36"/>
      <c r="AV151" s="36"/>
      <c r="AW151" s="36">
        <v>260</v>
      </c>
      <c r="AX151" s="36">
        <v>260</v>
      </c>
      <c r="AY151" s="36">
        <v>210</v>
      </c>
      <c r="AZ151" s="36">
        <v>210</v>
      </c>
      <c r="BA151" s="36">
        <v>50</v>
      </c>
      <c r="BB151" s="36"/>
      <c r="BC151" s="36"/>
      <c r="BD151" s="36"/>
      <c r="BE151" s="36"/>
      <c r="BF151" s="36"/>
      <c r="BG151" s="36"/>
      <c r="BH151" s="36">
        <v>0</v>
      </c>
      <c r="BI151" s="36"/>
      <c r="BJ151" s="36"/>
      <c r="BK151" s="36"/>
      <c r="BL151" s="36">
        <v>25</v>
      </c>
      <c r="BM151" s="36"/>
      <c r="BN151" s="36"/>
      <c r="BO151" s="36"/>
      <c r="BP151" s="36"/>
      <c r="BQ151" s="37"/>
      <c r="BR151" s="37"/>
      <c r="BS151" s="36"/>
      <c r="BT151" s="36"/>
      <c r="BU151" s="36"/>
      <c r="BV151" s="36"/>
    </row>
    <row r="152" spans="1:74">
      <c r="A152" s="34">
        <v>142</v>
      </c>
      <c r="B152" s="34">
        <v>832</v>
      </c>
      <c r="C152" s="35" t="s">
        <v>189</v>
      </c>
      <c r="D152" s="35" t="s">
        <v>249</v>
      </c>
      <c r="E152" s="36">
        <v>0</v>
      </c>
      <c r="F152" s="36">
        <v>0</v>
      </c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>
        <v>0</v>
      </c>
      <c r="AB152" s="36">
        <v>0</v>
      </c>
      <c r="AC152" s="36">
        <v>0</v>
      </c>
      <c r="AD152" s="36">
        <v>0</v>
      </c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>
        <v>0</v>
      </c>
      <c r="AT152" s="36">
        <v>0</v>
      </c>
      <c r="AU152" s="36"/>
      <c r="AV152" s="36"/>
      <c r="AW152" s="36">
        <v>180</v>
      </c>
      <c r="AX152" s="36">
        <v>180</v>
      </c>
      <c r="AY152" s="36">
        <v>60</v>
      </c>
      <c r="AZ152" s="36">
        <v>60</v>
      </c>
      <c r="BA152" s="36">
        <v>120</v>
      </c>
      <c r="BB152" s="36"/>
      <c r="BC152" s="36"/>
      <c r="BD152" s="36"/>
      <c r="BE152" s="36"/>
      <c r="BF152" s="36"/>
      <c r="BG152" s="36"/>
      <c r="BH152" s="36">
        <v>0</v>
      </c>
      <c r="BI152" s="36"/>
      <c r="BJ152" s="36"/>
      <c r="BK152" s="36"/>
      <c r="BL152" s="36">
        <v>60</v>
      </c>
      <c r="BM152" s="36"/>
      <c r="BN152" s="36"/>
      <c r="BO152" s="36"/>
      <c r="BP152" s="36"/>
      <c r="BQ152" s="37"/>
      <c r="BR152" s="37"/>
      <c r="BS152" s="36"/>
      <c r="BT152" s="36"/>
      <c r="BU152" s="36"/>
      <c r="BV152" s="36"/>
    </row>
    <row r="153" spans="1:74">
      <c r="A153" s="34">
        <v>143</v>
      </c>
      <c r="B153" s="34">
        <v>766</v>
      </c>
      <c r="C153" s="35" t="s">
        <v>189</v>
      </c>
      <c r="D153" s="35" t="s">
        <v>250</v>
      </c>
      <c r="E153" s="36">
        <v>0</v>
      </c>
      <c r="F153" s="36">
        <v>0</v>
      </c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>
        <v>120</v>
      </c>
      <c r="AB153" s="36">
        <v>360</v>
      </c>
      <c r="AC153" s="36">
        <v>120</v>
      </c>
      <c r="AD153" s="36">
        <v>360</v>
      </c>
      <c r="AE153" s="36"/>
      <c r="AF153" s="36"/>
      <c r="AG153" s="36">
        <v>120</v>
      </c>
      <c r="AH153" s="36">
        <v>360</v>
      </c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>
        <v>0</v>
      </c>
      <c r="AT153" s="36">
        <v>0</v>
      </c>
      <c r="AU153" s="36"/>
      <c r="AV153" s="36"/>
      <c r="AW153" s="36">
        <v>0</v>
      </c>
      <c r="AX153" s="36">
        <v>0</v>
      </c>
      <c r="AY153" s="36"/>
      <c r="AZ153" s="36"/>
      <c r="BA153" s="36"/>
      <c r="BB153" s="36"/>
      <c r="BC153" s="36"/>
      <c r="BD153" s="36"/>
      <c r="BE153" s="36"/>
      <c r="BF153" s="36"/>
      <c r="BG153" s="36"/>
      <c r="BH153" s="36">
        <v>0</v>
      </c>
      <c r="BI153" s="36"/>
      <c r="BJ153" s="36"/>
      <c r="BK153" s="36"/>
      <c r="BL153" s="36"/>
      <c r="BM153" s="36"/>
      <c r="BN153" s="36"/>
      <c r="BO153" s="36"/>
      <c r="BP153" s="36"/>
      <c r="BQ153" s="37"/>
      <c r="BR153" s="37"/>
      <c r="BS153" s="36"/>
      <c r="BT153" s="36">
        <v>9843</v>
      </c>
      <c r="BU153" s="36">
        <v>3</v>
      </c>
      <c r="BV153" s="36"/>
    </row>
    <row r="154" spans="1:74">
      <c r="A154" s="34">
        <v>144</v>
      </c>
      <c r="B154" s="34">
        <v>771</v>
      </c>
      <c r="C154" s="35" t="s">
        <v>189</v>
      </c>
      <c r="D154" s="35" t="s">
        <v>251</v>
      </c>
      <c r="E154" s="36">
        <v>0</v>
      </c>
      <c r="F154" s="36">
        <v>0</v>
      </c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>
        <v>3113</v>
      </c>
      <c r="AB154" s="36">
        <v>25140</v>
      </c>
      <c r="AC154" s="36">
        <v>3113</v>
      </c>
      <c r="AD154" s="36">
        <v>25140</v>
      </c>
      <c r="AE154" s="36"/>
      <c r="AF154" s="36"/>
      <c r="AG154" s="36">
        <v>3113</v>
      </c>
      <c r="AH154" s="36">
        <v>25140</v>
      </c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>
        <v>0</v>
      </c>
      <c r="AT154" s="36">
        <v>0</v>
      </c>
      <c r="AU154" s="36"/>
      <c r="AV154" s="36"/>
      <c r="AW154" s="36">
        <v>584595</v>
      </c>
      <c r="AX154" s="36">
        <v>584595</v>
      </c>
      <c r="AY154" s="36">
        <v>122602</v>
      </c>
      <c r="AZ154" s="36">
        <v>82236</v>
      </c>
      <c r="BA154" s="36">
        <v>357722</v>
      </c>
      <c r="BB154" s="36">
        <v>58898</v>
      </c>
      <c r="BC154" s="36"/>
      <c r="BD154" s="36"/>
      <c r="BE154" s="36"/>
      <c r="BF154" s="36"/>
      <c r="BG154" s="36">
        <v>45373</v>
      </c>
      <c r="BH154" s="36">
        <v>0</v>
      </c>
      <c r="BI154" s="36"/>
      <c r="BJ154" s="36"/>
      <c r="BK154" s="36"/>
      <c r="BL154" s="36">
        <v>178861</v>
      </c>
      <c r="BM154" s="36"/>
      <c r="BN154" s="36"/>
      <c r="BO154" s="36"/>
      <c r="BP154" s="36"/>
      <c r="BQ154" s="37"/>
      <c r="BR154" s="37"/>
      <c r="BS154" s="36"/>
      <c r="BT154" s="36"/>
      <c r="BU154" s="36"/>
      <c r="BV154" s="36"/>
    </row>
    <row r="155" spans="1:74">
      <c r="A155" s="34">
        <v>145</v>
      </c>
      <c r="B155" s="34">
        <v>745</v>
      </c>
      <c r="C155" s="35" t="s">
        <v>189</v>
      </c>
      <c r="D155" s="35" t="s">
        <v>252</v>
      </c>
      <c r="E155" s="36">
        <v>0</v>
      </c>
      <c r="F155" s="36">
        <v>0</v>
      </c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>
        <v>0</v>
      </c>
      <c r="AB155" s="36">
        <v>0</v>
      </c>
      <c r="AC155" s="36">
        <v>0</v>
      </c>
      <c r="AD155" s="36">
        <v>0</v>
      </c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>
        <v>0</v>
      </c>
      <c r="AT155" s="36">
        <v>0</v>
      </c>
      <c r="AU155" s="36"/>
      <c r="AV155" s="36"/>
      <c r="AW155" s="36">
        <v>7193</v>
      </c>
      <c r="AX155" s="36">
        <v>7193</v>
      </c>
      <c r="AY155" s="36"/>
      <c r="AZ155" s="36"/>
      <c r="BA155" s="36"/>
      <c r="BB155" s="36"/>
      <c r="BC155" s="36">
        <v>5471</v>
      </c>
      <c r="BD155" s="36">
        <v>5471</v>
      </c>
      <c r="BE155" s="36">
        <v>1722</v>
      </c>
      <c r="BF155" s="36"/>
      <c r="BG155" s="36"/>
      <c r="BH155" s="36">
        <v>29977</v>
      </c>
      <c r="BI155" s="36">
        <v>21882</v>
      </c>
      <c r="BJ155" s="36">
        <v>8095</v>
      </c>
      <c r="BK155" s="36"/>
      <c r="BL155" s="36">
        <v>861</v>
      </c>
      <c r="BM155" s="36"/>
      <c r="BN155" s="36"/>
      <c r="BO155" s="36"/>
      <c r="BP155" s="36"/>
      <c r="BQ155" s="37"/>
      <c r="BR155" s="37"/>
      <c r="BS155" s="36"/>
      <c r="BT155" s="36"/>
      <c r="BU155" s="36"/>
      <c r="BV155" s="36"/>
    </row>
    <row r="156" spans="1:74">
      <c r="A156" s="34">
        <v>146</v>
      </c>
      <c r="B156" s="34">
        <v>785</v>
      </c>
      <c r="C156" s="35" t="s">
        <v>189</v>
      </c>
      <c r="D156" s="35" t="s">
        <v>253</v>
      </c>
      <c r="E156" s="36">
        <v>250</v>
      </c>
      <c r="F156" s="36">
        <v>1250</v>
      </c>
      <c r="G156" s="36">
        <v>250</v>
      </c>
      <c r="H156" s="36">
        <v>1250</v>
      </c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>
        <v>500</v>
      </c>
      <c r="AB156" s="36">
        <v>2000</v>
      </c>
      <c r="AC156" s="36">
        <v>500</v>
      </c>
      <c r="AD156" s="36">
        <v>2000</v>
      </c>
      <c r="AE156" s="36">
        <v>320</v>
      </c>
      <c r="AF156" s="36">
        <v>1280</v>
      </c>
      <c r="AG156" s="36">
        <v>180</v>
      </c>
      <c r="AH156" s="36">
        <v>720</v>
      </c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>
        <v>0</v>
      </c>
      <c r="AT156" s="36">
        <v>0</v>
      </c>
      <c r="AU156" s="36"/>
      <c r="AV156" s="36"/>
      <c r="AW156" s="36">
        <v>3276</v>
      </c>
      <c r="AX156" s="36">
        <v>3276</v>
      </c>
      <c r="AY156" s="36">
        <v>1090</v>
      </c>
      <c r="AZ156" s="36">
        <v>1090</v>
      </c>
      <c r="BA156" s="36">
        <v>2186</v>
      </c>
      <c r="BB156" s="36"/>
      <c r="BC156" s="36"/>
      <c r="BD156" s="36"/>
      <c r="BE156" s="36"/>
      <c r="BF156" s="36"/>
      <c r="BG156" s="36"/>
      <c r="BH156" s="36">
        <v>0</v>
      </c>
      <c r="BI156" s="36"/>
      <c r="BJ156" s="36"/>
      <c r="BK156" s="36"/>
      <c r="BL156" s="36">
        <v>1093</v>
      </c>
      <c r="BM156" s="36"/>
      <c r="BN156" s="36"/>
      <c r="BO156" s="36"/>
      <c r="BP156" s="36"/>
      <c r="BQ156" s="37"/>
      <c r="BR156" s="37"/>
      <c r="BS156" s="36"/>
      <c r="BT156" s="36"/>
      <c r="BU156" s="36"/>
      <c r="BV156" s="36"/>
    </row>
    <row r="157" spans="1:74">
      <c r="A157" s="34">
        <v>147</v>
      </c>
      <c r="B157" s="34">
        <v>401</v>
      </c>
      <c r="C157" s="35" t="s">
        <v>189</v>
      </c>
      <c r="D157" s="35" t="s">
        <v>254</v>
      </c>
      <c r="E157" s="36">
        <v>0</v>
      </c>
      <c r="F157" s="36">
        <v>0</v>
      </c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>
        <v>0</v>
      </c>
      <c r="AB157" s="36">
        <v>0</v>
      </c>
      <c r="AC157" s="36">
        <v>0</v>
      </c>
      <c r="AD157" s="36">
        <v>0</v>
      </c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>
        <v>0</v>
      </c>
      <c r="AT157" s="36">
        <v>0</v>
      </c>
      <c r="AU157" s="36"/>
      <c r="AV157" s="36"/>
      <c r="AW157" s="36">
        <v>103784</v>
      </c>
      <c r="AX157" s="36">
        <v>103784</v>
      </c>
      <c r="AY157" s="36"/>
      <c r="AZ157" s="36"/>
      <c r="BA157" s="36"/>
      <c r="BB157" s="36"/>
      <c r="BC157" s="36">
        <v>62096</v>
      </c>
      <c r="BD157" s="36">
        <v>62096</v>
      </c>
      <c r="BE157" s="36">
        <v>41688</v>
      </c>
      <c r="BF157" s="36"/>
      <c r="BG157" s="36"/>
      <c r="BH157" s="36">
        <v>444322</v>
      </c>
      <c r="BI157" s="36">
        <v>248382</v>
      </c>
      <c r="BJ157" s="36">
        <v>195940</v>
      </c>
      <c r="BK157" s="36"/>
      <c r="BL157" s="36">
        <v>20844</v>
      </c>
      <c r="BM157" s="36"/>
      <c r="BN157" s="36"/>
      <c r="BO157" s="36"/>
      <c r="BP157" s="36"/>
      <c r="BQ157" s="37"/>
      <c r="BR157" s="37"/>
      <c r="BS157" s="36"/>
      <c r="BT157" s="36"/>
      <c r="BU157" s="36"/>
      <c r="BV157" s="36"/>
    </row>
    <row r="158" spans="1:74">
      <c r="A158" s="34">
        <v>148</v>
      </c>
      <c r="B158" s="34">
        <v>782</v>
      </c>
      <c r="C158" s="35" t="s">
        <v>189</v>
      </c>
      <c r="D158" s="35" t="s">
        <v>176</v>
      </c>
      <c r="E158" s="36">
        <v>0</v>
      </c>
      <c r="F158" s="36">
        <v>0</v>
      </c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>
        <v>0</v>
      </c>
      <c r="AB158" s="36">
        <v>0</v>
      </c>
      <c r="AC158" s="36">
        <v>0</v>
      </c>
      <c r="AD158" s="36">
        <v>0</v>
      </c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>
        <v>0</v>
      </c>
      <c r="AT158" s="36">
        <v>0</v>
      </c>
      <c r="AU158" s="36"/>
      <c r="AV158" s="36"/>
      <c r="AW158" s="36">
        <v>6890</v>
      </c>
      <c r="AX158" s="36">
        <v>6890</v>
      </c>
      <c r="AY158" s="36"/>
      <c r="AZ158" s="36"/>
      <c r="BA158" s="36"/>
      <c r="BB158" s="36"/>
      <c r="BC158" s="36">
        <v>4246</v>
      </c>
      <c r="BD158" s="36">
        <v>4246</v>
      </c>
      <c r="BE158" s="36">
        <v>2644</v>
      </c>
      <c r="BF158" s="36"/>
      <c r="BG158" s="36"/>
      <c r="BH158" s="36">
        <v>29409</v>
      </c>
      <c r="BI158" s="36">
        <v>16983</v>
      </c>
      <c r="BJ158" s="36">
        <v>12426</v>
      </c>
      <c r="BK158" s="36"/>
      <c r="BL158" s="36">
        <v>1322</v>
      </c>
      <c r="BM158" s="36"/>
      <c r="BN158" s="36"/>
      <c r="BO158" s="36"/>
      <c r="BP158" s="36"/>
      <c r="BQ158" s="37"/>
      <c r="BR158" s="37"/>
      <c r="BS158" s="36"/>
      <c r="BT158" s="36"/>
      <c r="BU158" s="36"/>
      <c r="BV158" s="36"/>
    </row>
    <row r="159" spans="1:74">
      <c r="A159" s="34">
        <v>149</v>
      </c>
      <c r="B159" s="34">
        <v>802</v>
      </c>
      <c r="C159" s="35" t="s">
        <v>189</v>
      </c>
      <c r="D159" s="35" t="s">
        <v>255</v>
      </c>
      <c r="E159" s="36">
        <v>0</v>
      </c>
      <c r="F159" s="36">
        <v>0</v>
      </c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>
        <v>50</v>
      </c>
      <c r="AB159" s="36">
        <v>250</v>
      </c>
      <c r="AC159" s="36">
        <v>50</v>
      </c>
      <c r="AD159" s="36">
        <v>250</v>
      </c>
      <c r="AE159" s="36">
        <v>50</v>
      </c>
      <c r="AF159" s="36">
        <v>250</v>
      </c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>
        <v>0</v>
      </c>
      <c r="AT159" s="36">
        <v>0</v>
      </c>
      <c r="AU159" s="36"/>
      <c r="AV159" s="36"/>
      <c r="AW159" s="36">
        <v>0</v>
      </c>
      <c r="AX159" s="36">
        <v>0</v>
      </c>
      <c r="AY159" s="36"/>
      <c r="AZ159" s="36"/>
      <c r="BA159" s="36"/>
      <c r="BB159" s="36"/>
      <c r="BC159" s="36"/>
      <c r="BD159" s="36"/>
      <c r="BE159" s="36"/>
      <c r="BF159" s="36"/>
      <c r="BG159" s="36"/>
      <c r="BH159" s="36">
        <v>0</v>
      </c>
      <c r="BI159" s="36"/>
      <c r="BJ159" s="36"/>
      <c r="BK159" s="36"/>
      <c r="BL159" s="36"/>
      <c r="BM159" s="36"/>
      <c r="BN159" s="36"/>
      <c r="BO159" s="36"/>
      <c r="BP159" s="36"/>
      <c r="BQ159" s="37"/>
      <c r="BR159" s="37"/>
      <c r="BS159" s="36"/>
      <c r="BT159" s="36"/>
      <c r="BU159" s="36"/>
      <c r="BV159" s="36"/>
    </row>
    <row r="160" spans="1:74">
      <c r="A160" s="34">
        <v>150</v>
      </c>
      <c r="B160" s="34">
        <v>752</v>
      </c>
      <c r="C160" s="35" t="s">
        <v>189</v>
      </c>
      <c r="D160" s="35" t="s">
        <v>256</v>
      </c>
      <c r="E160" s="36">
        <v>400</v>
      </c>
      <c r="F160" s="36">
        <v>2000</v>
      </c>
      <c r="G160" s="36">
        <v>400</v>
      </c>
      <c r="H160" s="36">
        <v>2000</v>
      </c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>
        <v>0</v>
      </c>
      <c r="AB160" s="36">
        <v>0</v>
      </c>
      <c r="AC160" s="36">
        <v>0</v>
      </c>
      <c r="AD160" s="36">
        <v>0</v>
      </c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>
        <v>0</v>
      </c>
      <c r="AT160" s="36">
        <v>0</v>
      </c>
      <c r="AU160" s="36"/>
      <c r="AV160" s="36"/>
      <c r="AW160" s="36">
        <v>50</v>
      </c>
      <c r="AX160" s="36">
        <v>50</v>
      </c>
      <c r="AY160" s="36">
        <v>50</v>
      </c>
      <c r="AZ160" s="36">
        <v>50</v>
      </c>
      <c r="BA160" s="36">
        <v>0</v>
      </c>
      <c r="BB160" s="36"/>
      <c r="BC160" s="36"/>
      <c r="BD160" s="36"/>
      <c r="BE160" s="36"/>
      <c r="BF160" s="36"/>
      <c r="BG160" s="36"/>
      <c r="BH160" s="36">
        <v>0</v>
      </c>
      <c r="BI160" s="36"/>
      <c r="BJ160" s="36"/>
      <c r="BK160" s="36"/>
      <c r="BL160" s="36">
        <v>0</v>
      </c>
      <c r="BM160" s="36"/>
      <c r="BN160" s="36"/>
      <c r="BO160" s="36"/>
      <c r="BP160" s="36"/>
      <c r="BQ160" s="37"/>
      <c r="BR160" s="37"/>
      <c r="BS160" s="36"/>
      <c r="BT160" s="36"/>
      <c r="BU160" s="36"/>
      <c r="BV160" s="36"/>
    </row>
    <row r="161" spans="1:74">
      <c r="A161" s="34">
        <v>151</v>
      </c>
      <c r="B161" s="34">
        <v>747</v>
      </c>
      <c r="C161" s="35" t="s">
        <v>189</v>
      </c>
      <c r="D161" s="35" t="s">
        <v>257</v>
      </c>
      <c r="E161" s="36">
        <v>0</v>
      </c>
      <c r="F161" s="36">
        <v>0</v>
      </c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>
        <v>99</v>
      </c>
      <c r="AB161" s="36">
        <v>198</v>
      </c>
      <c r="AC161" s="36">
        <v>87</v>
      </c>
      <c r="AD161" s="36">
        <v>174</v>
      </c>
      <c r="AE161" s="36"/>
      <c r="AF161" s="36"/>
      <c r="AG161" s="36">
        <v>87</v>
      </c>
      <c r="AH161" s="36">
        <v>174</v>
      </c>
      <c r="AI161" s="36"/>
      <c r="AJ161" s="36"/>
      <c r="AK161" s="36"/>
      <c r="AL161" s="36"/>
      <c r="AM161" s="36"/>
      <c r="AN161" s="36"/>
      <c r="AO161" s="36">
        <v>87</v>
      </c>
      <c r="AP161" s="36">
        <v>174</v>
      </c>
      <c r="AQ161" s="36"/>
      <c r="AR161" s="36"/>
      <c r="AS161" s="36">
        <v>0</v>
      </c>
      <c r="AT161" s="36">
        <v>0</v>
      </c>
      <c r="AU161" s="36">
        <v>12</v>
      </c>
      <c r="AV161" s="36">
        <v>24</v>
      </c>
      <c r="AW161" s="36">
        <v>50</v>
      </c>
      <c r="AX161" s="36">
        <v>50</v>
      </c>
      <c r="AY161" s="36">
        <v>50</v>
      </c>
      <c r="AZ161" s="36">
        <v>50</v>
      </c>
      <c r="BA161" s="36">
        <v>0</v>
      </c>
      <c r="BB161" s="36"/>
      <c r="BC161" s="36"/>
      <c r="BD161" s="36"/>
      <c r="BE161" s="36"/>
      <c r="BF161" s="36"/>
      <c r="BG161" s="36"/>
      <c r="BH161" s="36">
        <v>0</v>
      </c>
      <c r="BI161" s="36"/>
      <c r="BJ161" s="36"/>
      <c r="BK161" s="36"/>
      <c r="BL161" s="36">
        <v>0</v>
      </c>
      <c r="BM161" s="36"/>
      <c r="BN161" s="36"/>
      <c r="BO161" s="36"/>
      <c r="BP161" s="36"/>
      <c r="BQ161" s="37"/>
      <c r="BR161" s="37"/>
      <c r="BS161" s="36"/>
      <c r="BT161" s="36"/>
      <c r="BU161" s="36"/>
      <c r="BV161" s="36"/>
    </row>
    <row r="162" spans="1:74">
      <c r="A162" s="34">
        <v>152</v>
      </c>
      <c r="B162" s="34">
        <v>736</v>
      </c>
      <c r="C162" s="35" t="s">
        <v>189</v>
      </c>
      <c r="D162" s="35" t="s">
        <v>258</v>
      </c>
      <c r="E162" s="36">
        <v>0</v>
      </c>
      <c r="F162" s="36">
        <v>0</v>
      </c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>
        <v>0</v>
      </c>
      <c r="AB162" s="36">
        <v>0</v>
      </c>
      <c r="AC162" s="36">
        <v>0</v>
      </c>
      <c r="AD162" s="36">
        <v>0</v>
      </c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>
        <v>0</v>
      </c>
      <c r="AT162" s="36">
        <v>0</v>
      </c>
      <c r="AU162" s="36"/>
      <c r="AV162" s="36"/>
      <c r="AW162" s="36">
        <v>0</v>
      </c>
      <c r="AX162" s="36">
        <v>0</v>
      </c>
      <c r="AY162" s="36"/>
      <c r="AZ162" s="36"/>
      <c r="BA162" s="36"/>
      <c r="BB162" s="36"/>
      <c r="BC162" s="36"/>
      <c r="BD162" s="36"/>
      <c r="BE162" s="36"/>
      <c r="BF162" s="36"/>
      <c r="BG162" s="36"/>
      <c r="BH162" s="36">
        <v>0</v>
      </c>
      <c r="BI162" s="36"/>
      <c r="BJ162" s="36"/>
      <c r="BK162" s="36"/>
      <c r="BL162" s="36"/>
      <c r="BM162" s="36"/>
      <c r="BN162" s="36"/>
      <c r="BO162" s="36"/>
      <c r="BP162" s="36"/>
      <c r="BQ162" s="37"/>
      <c r="BR162" s="37"/>
      <c r="BS162" s="36"/>
      <c r="BT162" s="36"/>
      <c r="BU162" s="36"/>
      <c r="BV162" s="36"/>
    </row>
    <row r="163" spans="1:74">
      <c r="A163" s="34">
        <v>153</v>
      </c>
      <c r="B163" s="34">
        <v>691</v>
      </c>
      <c r="C163" s="35" t="s">
        <v>189</v>
      </c>
      <c r="D163" s="35" t="s">
        <v>259</v>
      </c>
      <c r="E163" s="36">
        <v>0</v>
      </c>
      <c r="F163" s="36">
        <v>0</v>
      </c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>
        <v>0</v>
      </c>
      <c r="AB163" s="36">
        <v>0</v>
      </c>
      <c r="AC163" s="36">
        <v>0</v>
      </c>
      <c r="AD163" s="36">
        <v>0</v>
      </c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>
        <v>0</v>
      </c>
      <c r="AT163" s="36">
        <v>0</v>
      </c>
      <c r="AU163" s="36"/>
      <c r="AV163" s="36"/>
      <c r="AW163" s="36">
        <v>0</v>
      </c>
      <c r="AX163" s="36">
        <v>0</v>
      </c>
      <c r="AY163" s="36"/>
      <c r="AZ163" s="36"/>
      <c r="BA163" s="36"/>
      <c r="BB163" s="36"/>
      <c r="BC163" s="36"/>
      <c r="BD163" s="36"/>
      <c r="BE163" s="36"/>
      <c r="BF163" s="36"/>
      <c r="BG163" s="36"/>
      <c r="BH163" s="36">
        <v>0</v>
      </c>
      <c r="BI163" s="36"/>
      <c r="BJ163" s="36"/>
      <c r="BK163" s="36"/>
      <c r="BL163" s="36"/>
      <c r="BM163" s="36"/>
      <c r="BN163" s="36"/>
      <c r="BO163" s="36"/>
      <c r="BP163" s="36"/>
      <c r="BQ163" s="37"/>
      <c r="BR163" s="37"/>
      <c r="BS163" s="36"/>
      <c r="BT163" s="36"/>
      <c r="BU163" s="36"/>
      <c r="BV163" s="36"/>
    </row>
    <row r="164" spans="1:74">
      <c r="A164" s="34">
        <v>154</v>
      </c>
      <c r="B164" s="34">
        <v>721</v>
      </c>
      <c r="C164" s="35" t="s">
        <v>189</v>
      </c>
      <c r="D164" s="35" t="s">
        <v>260</v>
      </c>
      <c r="E164" s="36">
        <v>0</v>
      </c>
      <c r="F164" s="36">
        <v>0</v>
      </c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>
        <v>0</v>
      </c>
      <c r="AB164" s="36">
        <v>0</v>
      </c>
      <c r="AC164" s="36">
        <v>0</v>
      </c>
      <c r="AD164" s="36">
        <v>0</v>
      </c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>
        <v>0</v>
      </c>
      <c r="AX164" s="36">
        <v>0</v>
      </c>
      <c r="AY164" s="36"/>
      <c r="AZ164" s="36"/>
      <c r="BA164" s="36"/>
      <c r="BB164" s="36"/>
      <c r="BC164" s="36"/>
      <c r="BD164" s="36"/>
      <c r="BE164" s="36"/>
      <c r="BF164" s="36"/>
      <c r="BG164" s="36"/>
      <c r="BH164" s="36">
        <v>0</v>
      </c>
      <c r="BI164" s="36"/>
      <c r="BJ164" s="36"/>
      <c r="BK164" s="36"/>
      <c r="BL164" s="36"/>
      <c r="BM164" s="36"/>
      <c r="BN164" s="36"/>
      <c r="BO164" s="36"/>
      <c r="BP164" s="36"/>
      <c r="BQ164" s="37"/>
      <c r="BR164" s="37"/>
      <c r="BS164" s="36"/>
      <c r="BT164" s="36"/>
      <c r="BU164" s="36"/>
      <c r="BV164" s="36"/>
    </row>
    <row r="165" spans="1:74">
      <c r="A165" s="34">
        <v>155</v>
      </c>
      <c r="B165" s="34">
        <v>819</v>
      </c>
      <c r="C165" s="35" t="s">
        <v>189</v>
      </c>
      <c r="D165" s="35" t="s">
        <v>261</v>
      </c>
      <c r="E165" s="36">
        <v>0</v>
      </c>
      <c r="F165" s="36">
        <v>0</v>
      </c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>
        <v>9</v>
      </c>
      <c r="AB165" s="36">
        <v>18</v>
      </c>
      <c r="AC165" s="36">
        <v>8</v>
      </c>
      <c r="AD165" s="36">
        <v>16</v>
      </c>
      <c r="AE165" s="36"/>
      <c r="AF165" s="36"/>
      <c r="AG165" s="36">
        <v>8</v>
      </c>
      <c r="AH165" s="36">
        <v>16</v>
      </c>
      <c r="AI165" s="36"/>
      <c r="AJ165" s="36"/>
      <c r="AK165" s="36"/>
      <c r="AL165" s="36"/>
      <c r="AM165" s="36"/>
      <c r="AN165" s="36"/>
      <c r="AO165" s="36">
        <v>8</v>
      </c>
      <c r="AP165" s="36">
        <v>16</v>
      </c>
      <c r="AQ165" s="36"/>
      <c r="AR165" s="36"/>
      <c r="AS165" s="36">
        <v>0</v>
      </c>
      <c r="AT165" s="36">
        <v>0</v>
      </c>
      <c r="AU165" s="36">
        <v>1</v>
      </c>
      <c r="AV165" s="36">
        <v>2</v>
      </c>
      <c r="AW165" s="36">
        <v>15</v>
      </c>
      <c r="AX165" s="36">
        <v>15</v>
      </c>
      <c r="AY165" s="36">
        <v>15</v>
      </c>
      <c r="AZ165" s="36">
        <v>15</v>
      </c>
      <c r="BA165" s="36">
        <v>0</v>
      </c>
      <c r="BB165" s="36"/>
      <c r="BC165" s="36"/>
      <c r="BD165" s="36"/>
      <c r="BE165" s="36"/>
      <c r="BF165" s="36"/>
      <c r="BG165" s="36"/>
      <c r="BH165" s="36">
        <v>0</v>
      </c>
      <c r="BI165" s="36"/>
      <c r="BJ165" s="36"/>
      <c r="BK165" s="36"/>
      <c r="BL165" s="36">
        <v>0</v>
      </c>
      <c r="BM165" s="36"/>
      <c r="BN165" s="36"/>
      <c r="BO165" s="36"/>
      <c r="BP165" s="36"/>
      <c r="BQ165" s="37"/>
      <c r="BR165" s="37"/>
      <c r="BS165" s="36"/>
      <c r="BT165" s="36"/>
      <c r="BU165" s="36"/>
      <c r="BV165" s="36"/>
    </row>
    <row r="166" spans="1:74">
      <c r="A166" s="34">
        <v>156</v>
      </c>
      <c r="B166" s="34">
        <v>661</v>
      </c>
      <c r="C166" s="35" t="s">
        <v>189</v>
      </c>
      <c r="D166" s="35" t="s">
        <v>262</v>
      </c>
      <c r="E166" s="36">
        <v>30</v>
      </c>
      <c r="F166" s="36">
        <v>290</v>
      </c>
      <c r="G166" s="36">
        <v>30</v>
      </c>
      <c r="H166" s="36">
        <v>290</v>
      </c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>
        <v>0</v>
      </c>
      <c r="AB166" s="36">
        <v>0</v>
      </c>
      <c r="AC166" s="36">
        <v>0</v>
      </c>
      <c r="AD166" s="36">
        <v>0</v>
      </c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>
        <v>0</v>
      </c>
      <c r="AT166" s="36">
        <v>0</v>
      </c>
      <c r="AU166" s="36"/>
      <c r="AV166" s="36"/>
      <c r="AW166" s="36">
        <v>0</v>
      </c>
      <c r="AX166" s="36">
        <v>0</v>
      </c>
      <c r="AY166" s="36"/>
      <c r="AZ166" s="36"/>
      <c r="BA166" s="36"/>
      <c r="BB166" s="36"/>
      <c r="BC166" s="36"/>
      <c r="BD166" s="36"/>
      <c r="BE166" s="36"/>
      <c r="BF166" s="36"/>
      <c r="BG166" s="36"/>
      <c r="BH166" s="36">
        <v>0</v>
      </c>
      <c r="BI166" s="36"/>
      <c r="BJ166" s="36"/>
      <c r="BK166" s="36"/>
      <c r="BL166" s="36"/>
      <c r="BM166" s="36"/>
      <c r="BN166" s="36"/>
      <c r="BO166" s="36"/>
      <c r="BP166" s="36"/>
      <c r="BQ166" s="37"/>
      <c r="BR166" s="37"/>
      <c r="BS166" s="36"/>
      <c r="BT166" s="36"/>
      <c r="BU166" s="36"/>
      <c r="BV166" s="36"/>
    </row>
    <row r="167" spans="1:74">
      <c r="A167" s="34">
        <v>157</v>
      </c>
      <c r="B167" s="34">
        <v>790</v>
      </c>
      <c r="C167" s="35" t="s">
        <v>189</v>
      </c>
      <c r="D167" s="35" t="s">
        <v>263</v>
      </c>
      <c r="E167" s="36">
        <v>0</v>
      </c>
      <c r="F167" s="36">
        <v>0</v>
      </c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>
        <v>150</v>
      </c>
      <c r="AB167" s="36">
        <v>600</v>
      </c>
      <c r="AC167" s="36">
        <v>150</v>
      </c>
      <c r="AD167" s="36">
        <v>600</v>
      </c>
      <c r="AE167" s="36"/>
      <c r="AF167" s="36"/>
      <c r="AG167" s="36">
        <v>150</v>
      </c>
      <c r="AH167" s="36">
        <v>600</v>
      </c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>
        <v>0</v>
      </c>
      <c r="AT167" s="36">
        <v>0</v>
      </c>
      <c r="AU167" s="36"/>
      <c r="AV167" s="36"/>
      <c r="AW167" s="36">
        <v>0</v>
      </c>
      <c r="AX167" s="36">
        <v>0</v>
      </c>
      <c r="AY167" s="36"/>
      <c r="AZ167" s="36"/>
      <c r="BA167" s="36"/>
      <c r="BB167" s="36"/>
      <c r="BC167" s="36"/>
      <c r="BD167" s="36"/>
      <c r="BE167" s="36"/>
      <c r="BF167" s="36"/>
      <c r="BG167" s="36"/>
      <c r="BH167" s="36">
        <v>0</v>
      </c>
      <c r="BI167" s="36"/>
      <c r="BJ167" s="36"/>
      <c r="BK167" s="36"/>
      <c r="BL167" s="36"/>
      <c r="BM167" s="36"/>
      <c r="BN167" s="36"/>
      <c r="BO167" s="36"/>
      <c r="BP167" s="36"/>
      <c r="BQ167" s="37"/>
      <c r="BR167" s="37"/>
      <c r="BS167" s="36"/>
      <c r="BT167" s="36"/>
      <c r="BU167" s="36"/>
      <c r="BV167" s="36"/>
    </row>
    <row r="168" spans="1:74">
      <c r="A168" s="34">
        <v>158</v>
      </c>
      <c r="B168" s="34">
        <v>783</v>
      </c>
      <c r="C168" s="35" t="s">
        <v>189</v>
      </c>
      <c r="D168" s="35" t="s">
        <v>264</v>
      </c>
      <c r="E168" s="36">
        <v>0</v>
      </c>
      <c r="F168" s="36">
        <v>0</v>
      </c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>
        <v>75</v>
      </c>
      <c r="AB168" s="36">
        <v>375</v>
      </c>
      <c r="AC168" s="36">
        <v>75</v>
      </c>
      <c r="AD168" s="36">
        <v>375</v>
      </c>
      <c r="AE168" s="36"/>
      <c r="AF168" s="36"/>
      <c r="AG168" s="36">
        <v>75</v>
      </c>
      <c r="AH168" s="36">
        <v>375</v>
      </c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>
        <v>0</v>
      </c>
      <c r="AT168" s="36">
        <v>0</v>
      </c>
      <c r="AU168" s="36"/>
      <c r="AV168" s="36"/>
      <c r="AW168" s="36">
        <v>869</v>
      </c>
      <c r="AX168" s="36">
        <v>869</v>
      </c>
      <c r="AY168" s="36">
        <v>369</v>
      </c>
      <c r="AZ168" s="36">
        <v>369</v>
      </c>
      <c r="BA168" s="36">
        <v>500</v>
      </c>
      <c r="BB168" s="36"/>
      <c r="BC168" s="36"/>
      <c r="BD168" s="36"/>
      <c r="BE168" s="36"/>
      <c r="BF168" s="36"/>
      <c r="BG168" s="36"/>
      <c r="BH168" s="36">
        <v>0</v>
      </c>
      <c r="BI168" s="36"/>
      <c r="BJ168" s="36"/>
      <c r="BK168" s="36"/>
      <c r="BL168" s="36">
        <v>250</v>
      </c>
      <c r="BM168" s="36"/>
      <c r="BN168" s="36"/>
      <c r="BO168" s="36"/>
      <c r="BP168" s="36"/>
      <c r="BQ168" s="37"/>
      <c r="BR168" s="37"/>
      <c r="BS168" s="36"/>
      <c r="BT168" s="36"/>
      <c r="BU168" s="36"/>
      <c r="BV168" s="36"/>
    </row>
    <row r="169" spans="1:74">
      <c r="A169" s="34">
        <v>159</v>
      </c>
      <c r="B169" s="34">
        <v>772</v>
      </c>
      <c r="C169" s="35" t="s">
        <v>189</v>
      </c>
      <c r="D169" s="35" t="s">
        <v>265</v>
      </c>
      <c r="E169" s="36">
        <v>0</v>
      </c>
      <c r="F169" s="36">
        <v>0</v>
      </c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>
        <v>314</v>
      </c>
      <c r="AB169" s="36">
        <v>728</v>
      </c>
      <c r="AC169" s="36">
        <v>269</v>
      </c>
      <c r="AD169" s="36">
        <v>638</v>
      </c>
      <c r="AE169" s="36"/>
      <c r="AF169" s="36"/>
      <c r="AG169" s="36">
        <v>269</v>
      </c>
      <c r="AH169" s="36">
        <v>638</v>
      </c>
      <c r="AI169" s="36"/>
      <c r="AJ169" s="36"/>
      <c r="AK169" s="36"/>
      <c r="AL169" s="36"/>
      <c r="AM169" s="36"/>
      <c r="AN169" s="36"/>
      <c r="AO169" s="36">
        <v>169</v>
      </c>
      <c r="AP169" s="36">
        <v>338</v>
      </c>
      <c r="AQ169" s="36"/>
      <c r="AR169" s="36"/>
      <c r="AS169" s="36">
        <v>0</v>
      </c>
      <c r="AT169" s="36">
        <v>0</v>
      </c>
      <c r="AU169" s="36">
        <v>45</v>
      </c>
      <c r="AV169" s="36">
        <v>90</v>
      </c>
      <c r="AW169" s="36">
        <v>0</v>
      </c>
      <c r="AX169" s="36">
        <v>0</v>
      </c>
      <c r="AY169" s="36"/>
      <c r="AZ169" s="36"/>
      <c r="BA169" s="36"/>
      <c r="BB169" s="36"/>
      <c r="BC169" s="36"/>
      <c r="BD169" s="36"/>
      <c r="BE169" s="36"/>
      <c r="BF169" s="36"/>
      <c r="BG169" s="36"/>
      <c r="BH169" s="36">
        <v>0</v>
      </c>
      <c r="BI169" s="36"/>
      <c r="BJ169" s="36"/>
      <c r="BK169" s="36"/>
      <c r="BL169" s="36"/>
      <c r="BM169" s="36"/>
      <c r="BN169" s="36"/>
      <c r="BO169" s="36"/>
      <c r="BP169" s="36"/>
      <c r="BQ169" s="37"/>
      <c r="BR169" s="37"/>
      <c r="BS169" s="36"/>
      <c r="BT169" s="36"/>
      <c r="BU169" s="36"/>
      <c r="BV169" s="36"/>
    </row>
    <row r="170" spans="1:74">
      <c r="A170" s="34">
        <v>160</v>
      </c>
      <c r="B170" s="34">
        <v>653</v>
      </c>
      <c r="C170" s="35" t="s">
        <v>189</v>
      </c>
      <c r="D170" s="35" t="s">
        <v>266</v>
      </c>
      <c r="E170" s="36">
        <v>0</v>
      </c>
      <c r="F170" s="36">
        <v>0</v>
      </c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>
        <v>0</v>
      </c>
      <c r="AB170" s="36">
        <v>0</v>
      </c>
      <c r="AC170" s="36">
        <v>0</v>
      </c>
      <c r="AD170" s="36">
        <v>0</v>
      </c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>
        <v>0</v>
      </c>
      <c r="AT170" s="36">
        <v>0</v>
      </c>
      <c r="AU170" s="36"/>
      <c r="AV170" s="36"/>
      <c r="AW170" s="36">
        <v>4189</v>
      </c>
      <c r="AX170" s="36">
        <v>4189</v>
      </c>
      <c r="AY170" s="36"/>
      <c r="AZ170" s="36"/>
      <c r="BA170" s="36"/>
      <c r="BB170" s="36"/>
      <c r="BC170" s="36">
        <v>3369</v>
      </c>
      <c r="BD170" s="36">
        <v>3369</v>
      </c>
      <c r="BE170" s="36">
        <v>820</v>
      </c>
      <c r="BF170" s="36"/>
      <c r="BG170" s="36"/>
      <c r="BH170" s="36">
        <v>17329</v>
      </c>
      <c r="BI170" s="36">
        <v>13479</v>
      </c>
      <c r="BJ170" s="36">
        <v>3850</v>
      </c>
      <c r="BK170" s="36"/>
      <c r="BL170" s="36">
        <v>410</v>
      </c>
      <c r="BM170" s="36"/>
      <c r="BN170" s="36"/>
      <c r="BO170" s="36"/>
      <c r="BP170" s="36"/>
      <c r="BQ170" s="37"/>
      <c r="BR170" s="37"/>
      <c r="BS170" s="36"/>
      <c r="BT170" s="36"/>
      <c r="BU170" s="36"/>
      <c r="BV170" s="36"/>
    </row>
    <row r="171" spans="1:74">
      <c r="A171" s="34">
        <v>161</v>
      </c>
      <c r="B171" s="34">
        <v>88</v>
      </c>
      <c r="C171" s="35" t="s">
        <v>189</v>
      </c>
      <c r="D171" s="35" t="s">
        <v>267</v>
      </c>
      <c r="E171" s="36">
        <v>1607</v>
      </c>
      <c r="F171" s="36">
        <v>10730</v>
      </c>
      <c r="G171" s="36">
        <v>1607</v>
      </c>
      <c r="H171" s="36">
        <v>10730</v>
      </c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>
        <v>3147</v>
      </c>
      <c r="AB171" s="36">
        <v>22250</v>
      </c>
      <c r="AC171" s="36">
        <v>3147</v>
      </c>
      <c r="AD171" s="36">
        <v>22250</v>
      </c>
      <c r="AE171" s="36"/>
      <c r="AF171" s="36"/>
      <c r="AG171" s="36">
        <v>3147</v>
      </c>
      <c r="AH171" s="36">
        <v>22250</v>
      </c>
      <c r="AI171" s="36"/>
      <c r="AJ171" s="36"/>
      <c r="AK171" s="36"/>
      <c r="AL171" s="36"/>
      <c r="AM171" s="36"/>
      <c r="AN171" s="36"/>
      <c r="AO171" s="36"/>
      <c r="AP171" s="36"/>
      <c r="AQ171" s="36">
        <v>804</v>
      </c>
      <c r="AR171" s="36">
        <v>8000</v>
      </c>
      <c r="AS171" s="36">
        <v>0</v>
      </c>
      <c r="AT171" s="36">
        <v>0</v>
      </c>
      <c r="AU171" s="36"/>
      <c r="AV171" s="36"/>
      <c r="AW171" s="36">
        <v>169948</v>
      </c>
      <c r="AX171" s="36">
        <v>169948</v>
      </c>
      <c r="AY171" s="36">
        <v>119375</v>
      </c>
      <c r="AZ171" s="36">
        <v>119375</v>
      </c>
      <c r="BA171" s="36">
        <v>576</v>
      </c>
      <c r="BB171" s="36"/>
      <c r="BC171" s="36">
        <v>31085</v>
      </c>
      <c r="BD171" s="36">
        <v>31085</v>
      </c>
      <c r="BE171" s="36">
        <v>18912</v>
      </c>
      <c r="BF171" s="36"/>
      <c r="BG171" s="36"/>
      <c r="BH171" s="36">
        <v>213225</v>
      </c>
      <c r="BI171" s="36">
        <v>124341</v>
      </c>
      <c r="BJ171" s="36">
        <v>88884</v>
      </c>
      <c r="BK171" s="36"/>
      <c r="BL171" s="36">
        <v>9744</v>
      </c>
      <c r="BM171" s="36"/>
      <c r="BN171" s="36"/>
      <c r="BO171" s="36"/>
      <c r="BP171" s="36"/>
      <c r="BQ171" s="37"/>
      <c r="BR171" s="37"/>
      <c r="BS171" s="36"/>
      <c r="BT171" s="36"/>
      <c r="BU171" s="36"/>
      <c r="BV171" s="36"/>
    </row>
    <row r="172" spans="1:74">
      <c r="A172" s="34">
        <v>162</v>
      </c>
      <c r="B172" s="34">
        <v>678</v>
      </c>
      <c r="C172" s="35" t="s">
        <v>189</v>
      </c>
      <c r="D172" s="35" t="s">
        <v>268</v>
      </c>
      <c r="E172" s="36">
        <v>0</v>
      </c>
      <c r="F172" s="36">
        <v>0</v>
      </c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>
        <v>0</v>
      </c>
      <c r="AB172" s="36">
        <v>0</v>
      </c>
      <c r="AC172" s="36">
        <v>0</v>
      </c>
      <c r="AD172" s="36">
        <v>0</v>
      </c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>
        <v>0</v>
      </c>
      <c r="AT172" s="36">
        <v>0</v>
      </c>
      <c r="AU172" s="36"/>
      <c r="AV172" s="36"/>
      <c r="AW172" s="36">
        <v>3537</v>
      </c>
      <c r="AX172" s="36">
        <v>3537</v>
      </c>
      <c r="AY172" s="36">
        <v>2037</v>
      </c>
      <c r="AZ172" s="36">
        <v>2037</v>
      </c>
      <c r="BA172" s="36">
        <v>1500</v>
      </c>
      <c r="BB172" s="36"/>
      <c r="BC172" s="36"/>
      <c r="BD172" s="36"/>
      <c r="BE172" s="36"/>
      <c r="BF172" s="36"/>
      <c r="BG172" s="36"/>
      <c r="BH172" s="36">
        <v>0</v>
      </c>
      <c r="BI172" s="36"/>
      <c r="BJ172" s="36"/>
      <c r="BK172" s="36"/>
      <c r="BL172" s="36">
        <v>750</v>
      </c>
      <c r="BM172" s="36"/>
      <c r="BN172" s="36"/>
      <c r="BO172" s="36"/>
      <c r="BP172" s="36"/>
      <c r="BQ172" s="37"/>
      <c r="BR172" s="37"/>
      <c r="BS172" s="36"/>
      <c r="BT172" s="36"/>
      <c r="BU172" s="36"/>
      <c r="BV172" s="36"/>
    </row>
    <row r="173" spans="1:74">
      <c r="A173" s="34">
        <v>163</v>
      </c>
      <c r="B173" s="34">
        <v>824</v>
      </c>
      <c r="C173" s="35" t="s">
        <v>189</v>
      </c>
      <c r="D173" s="35" t="s">
        <v>269</v>
      </c>
      <c r="E173" s="36">
        <v>0</v>
      </c>
      <c r="F173" s="36">
        <v>0</v>
      </c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>
        <v>0</v>
      </c>
      <c r="AB173" s="36">
        <v>0</v>
      </c>
      <c r="AC173" s="36">
        <v>0</v>
      </c>
      <c r="AD173" s="36">
        <v>0</v>
      </c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>
        <v>0</v>
      </c>
      <c r="AX173" s="36">
        <v>0</v>
      </c>
      <c r="AY173" s="36"/>
      <c r="AZ173" s="36"/>
      <c r="BA173" s="36"/>
      <c r="BB173" s="36"/>
      <c r="BC173" s="36"/>
      <c r="BD173" s="36"/>
      <c r="BE173" s="36"/>
      <c r="BF173" s="36"/>
      <c r="BG173" s="36"/>
      <c r="BH173" s="36">
        <v>0</v>
      </c>
      <c r="BI173" s="36"/>
      <c r="BJ173" s="36"/>
      <c r="BK173" s="36"/>
      <c r="BL173" s="36"/>
      <c r="BM173" s="36"/>
      <c r="BN173" s="36"/>
      <c r="BO173" s="36"/>
      <c r="BP173" s="36"/>
      <c r="BQ173" s="37"/>
      <c r="BR173" s="37"/>
      <c r="BS173" s="36"/>
      <c r="BT173" s="36"/>
      <c r="BU173" s="36"/>
      <c r="BV173" s="36"/>
    </row>
    <row r="174" spans="1:74">
      <c r="A174" s="34">
        <v>164</v>
      </c>
      <c r="B174" s="34">
        <v>546</v>
      </c>
      <c r="C174" s="35" t="s">
        <v>189</v>
      </c>
      <c r="D174" s="35" t="s">
        <v>270</v>
      </c>
      <c r="E174" s="36">
        <v>0</v>
      </c>
      <c r="F174" s="36">
        <v>0</v>
      </c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>
        <v>0</v>
      </c>
      <c r="AB174" s="36">
        <v>0</v>
      </c>
      <c r="AC174" s="36">
        <v>0</v>
      </c>
      <c r="AD174" s="36">
        <v>0</v>
      </c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>
        <v>0</v>
      </c>
      <c r="AT174" s="36">
        <v>0</v>
      </c>
      <c r="AU174" s="36"/>
      <c r="AV174" s="36"/>
      <c r="AW174" s="36">
        <v>9697</v>
      </c>
      <c r="AX174" s="36">
        <v>9697</v>
      </c>
      <c r="AY174" s="36">
        <v>1296</v>
      </c>
      <c r="AZ174" s="36">
        <v>1296</v>
      </c>
      <c r="BA174" s="36">
        <v>7016</v>
      </c>
      <c r="BB174" s="36"/>
      <c r="BC174" s="36">
        <v>681</v>
      </c>
      <c r="BD174" s="36">
        <v>681</v>
      </c>
      <c r="BE174" s="36">
        <v>704</v>
      </c>
      <c r="BF174" s="36"/>
      <c r="BG174" s="36"/>
      <c r="BH174" s="36">
        <v>6034</v>
      </c>
      <c r="BI174" s="36">
        <v>2723</v>
      </c>
      <c r="BJ174" s="36">
        <v>3311</v>
      </c>
      <c r="BK174" s="36"/>
      <c r="BL174" s="36">
        <v>3860</v>
      </c>
      <c r="BM174" s="36"/>
      <c r="BN174" s="36"/>
      <c r="BO174" s="36"/>
      <c r="BP174" s="36"/>
      <c r="BQ174" s="37"/>
      <c r="BR174" s="37"/>
      <c r="BS174" s="36"/>
      <c r="BT174" s="36"/>
      <c r="BU174" s="36"/>
      <c r="BV174" s="36"/>
    </row>
    <row r="175" spans="1:74">
      <c r="A175" s="34">
        <v>165</v>
      </c>
      <c r="B175" s="34">
        <v>440</v>
      </c>
      <c r="C175" s="35" t="s">
        <v>189</v>
      </c>
      <c r="D175" s="35" t="s">
        <v>271</v>
      </c>
      <c r="E175" s="36">
        <v>20233</v>
      </c>
      <c r="F175" s="36">
        <v>184223</v>
      </c>
      <c r="G175" s="36">
        <v>19768</v>
      </c>
      <c r="H175" s="36">
        <v>182221</v>
      </c>
      <c r="I175" s="36">
        <v>1121</v>
      </c>
      <c r="J175" s="36">
        <v>11370</v>
      </c>
      <c r="K175" s="36">
        <v>13</v>
      </c>
      <c r="L175" s="36">
        <v>182</v>
      </c>
      <c r="M175" s="36">
        <v>374</v>
      </c>
      <c r="N175" s="36">
        <v>4739</v>
      </c>
      <c r="O175" s="36"/>
      <c r="P175" s="36"/>
      <c r="Q175" s="36">
        <v>4930</v>
      </c>
      <c r="R175" s="36">
        <v>37181</v>
      </c>
      <c r="S175" s="36">
        <v>465</v>
      </c>
      <c r="T175" s="36">
        <v>2002</v>
      </c>
      <c r="U175" s="36">
        <v>82</v>
      </c>
      <c r="V175" s="36">
        <v>853</v>
      </c>
      <c r="W175" s="36"/>
      <c r="X175" s="36"/>
      <c r="Y175" s="36">
        <v>383</v>
      </c>
      <c r="Z175" s="36">
        <v>1149</v>
      </c>
      <c r="AA175" s="36">
        <v>10607</v>
      </c>
      <c r="AB175" s="36">
        <v>113250</v>
      </c>
      <c r="AC175" s="36">
        <v>10607</v>
      </c>
      <c r="AD175" s="36">
        <v>113250</v>
      </c>
      <c r="AE175" s="36"/>
      <c r="AF175" s="36"/>
      <c r="AG175" s="36">
        <v>10427</v>
      </c>
      <c r="AH175" s="36">
        <v>112000</v>
      </c>
      <c r="AI175" s="36">
        <v>180</v>
      </c>
      <c r="AJ175" s="36">
        <v>1250</v>
      </c>
      <c r="AK175" s="36">
        <v>310</v>
      </c>
      <c r="AL175" s="36">
        <v>3500</v>
      </c>
      <c r="AM175" s="36"/>
      <c r="AN175" s="36"/>
      <c r="AO175" s="36"/>
      <c r="AP175" s="36"/>
      <c r="AQ175" s="36">
        <v>6211</v>
      </c>
      <c r="AR175" s="36">
        <v>74000</v>
      </c>
      <c r="AS175" s="36">
        <v>0</v>
      </c>
      <c r="AT175" s="36">
        <v>0</v>
      </c>
      <c r="AU175" s="36"/>
      <c r="AV175" s="36"/>
      <c r="AW175" s="36">
        <v>487755</v>
      </c>
      <c r="AX175" s="36">
        <v>487755</v>
      </c>
      <c r="AY175" s="36">
        <v>162019</v>
      </c>
      <c r="AZ175" s="36">
        <v>123837</v>
      </c>
      <c r="BA175" s="36">
        <v>216792</v>
      </c>
      <c r="BB175" s="36">
        <v>33220</v>
      </c>
      <c r="BC175" s="36">
        <v>4051</v>
      </c>
      <c r="BD175" s="36">
        <v>4051</v>
      </c>
      <c r="BE175" s="36">
        <v>43118</v>
      </c>
      <c r="BF175" s="36"/>
      <c r="BG175" s="36">
        <v>22435</v>
      </c>
      <c r="BH175" s="36">
        <v>218852</v>
      </c>
      <c r="BI175" s="36">
        <v>16202</v>
      </c>
      <c r="BJ175" s="36">
        <v>202650</v>
      </c>
      <c r="BK175" s="36"/>
      <c r="BL175" s="36">
        <v>129955</v>
      </c>
      <c r="BM175" s="36">
        <v>510</v>
      </c>
      <c r="BN175" s="36">
        <v>6120</v>
      </c>
      <c r="BO175" s="36"/>
      <c r="BP175" s="36"/>
      <c r="BQ175" s="37"/>
      <c r="BR175" s="37"/>
      <c r="BS175" s="36"/>
      <c r="BT175" s="36"/>
      <c r="BU175" s="36"/>
      <c r="BV175" s="36"/>
    </row>
    <row r="176" spans="1:74">
      <c r="A176" s="34">
        <v>166</v>
      </c>
      <c r="B176" s="34">
        <v>222</v>
      </c>
      <c r="C176" s="35" t="s">
        <v>272</v>
      </c>
      <c r="D176" s="35" t="s">
        <v>273</v>
      </c>
      <c r="E176" s="36">
        <v>4148</v>
      </c>
      <c r="F176" s="36">
        <v>32373</v>
      </c>
      <c r="G176" s="36">
        <v>4148</v>
      </c>
      <c r="H176" s="36">
        <v>32373</v>
      </c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>
        <v>1637</v>
      </c>
      <c r="AB176" s="36">
        <v>19535</v>
      </c>
      <c r="AC176" s="36">
        <v>1637</v>
      </c>
      <c r="AD176" s="36">
        <v>19535</v>
      </c>
      <c r="AE176" s="36">
        <v>50</v>
      </c>
      <c r="AF176" s="36">
        <v>300</v>
      </c>
      <c r="AG176" s="36">
        <v>1501</v>
      </c>
      <c r="AH176" s="36">
        <v>18415</v>
      </c>
      <c r="AI176" s="36">
        <v>86</v>
      </c>
      <c r="AJ176" s="36">
        <v>820</v>
      </c>
      <c r="AK176" s="36"/>
      <c r="AL176" s="36"/>
      <c r="AM176" s="36"/>
      <c r="AN176" s="36"/>
      <c r="AO176" s="36"/>
      <c r="AP176" s="36"/>
      <c r="AQ176" s="36"/>
      <c r="AR176" s="36"/>
      <c r="AS176" s="36">
        <v>0</v>
      </c>
      <c r="AT176" s="36">
        <v>0</v>
      </c>
      <c r="AU176" s="36"/>
      <c r="AV176" s="36"/>
      <c r="AW176" s="36">
        <v>184097</v>
      </c>
      <c r="AX176" s="36">
        <v>184097</v>
      </c>
      <c r="AY176" s="36">
        <v>67350</v>
      </c>
      <c r="AZ176" s="36">
        <v>45454</v>
      </c>
      <c r="BA176" s="36">
        <v>84228</v>
      </c>
      <c r="BB176" s="36">
        <v>16517</v>
      </c>
      <c r="BC176" s="36">
        <v>2465</v>
      </c>
      <c r="BD176" s="36">
        <v>2465</v>
      </c>
      <c r="BE176" s="36">
        <v>3340</v>
      </c>
      <c r="BF176" s="36"/>
      <c r="BG176" s="36">
        <v>10197</v>
      </c>
      <c r="BH176" s="36">
        <v>25570</v>
      </c>
      <c r="BI176" s="36">
        <v>9859</v>
      </c>
      <c r="BJ176" s="36">
        <v>15711</v>
      </c>
      <c r="BK176" s="36"/>
      <c r="BL176" s="36">
        <v>43784</v>
      </c>
      <c r="BM176" s="36"/>
      <c r="BN176" s="36"/>
      <c r="BO176" s="36"/>
      <c r="BP176" s="36"/>
      <c r="BQ176" s="37"/>
      <c r="BR176" s="37"/>
      <c r="BS176" s="36"/>
      <c r="BT176" s="36">
        <v>10811</v>
      </c>
      <c r="BU176" s="36">
        <v>12</v>
      </c>
      <c r="BV176" s="36"/>
    </row>
    <row r="177" spans="1:74">
      <c r="A177" s="34">
        <v>167</v>
      </c>
      <c r="B177" s="34">
        <v>835</v>
      </c>
      <c r="C177" s="35" t="s">
        <v>272</v>
      </c>
      <c r="D177" s="35" t="s">
        <v>274</v>
      </c>
      <c r="E177" s="36">
        <v>0</v>
      </c>
      <c r="F177" s="36">
        <v>0</v>
      </c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>
        <v>0</v>
      </c>
      <c r="AB177" s="36">
        <v>0</v>
      </c>
      <c r="AC177" s="36">
        <v>0</v>
      </c>
      <c r="AD177" s="36">
        <v>0</v>
      </c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>
        <v>0</v>
      </c>
      <c r="AT177" s="36">
        <v>0</v>
      </c>
      <c r="AU177" s="36"/>
      <c r="AV177" s="36"/>
      <c r="AW177" s="36">
        <v>0</v>
      </c>
      <c r="AX177" s="36">
        <v>0</v>
      </c>
      <c r="AY177" s="36"/>
      <c r="AZ177" s="36"/>
      <c r="BA177" s="36"/>
      <c r="BB177" s="36"/>
      <c r="BC177" s="36"/>
      <c r="BD177" s="36"/>
      <c r="BE177" s="36"/>
      <c r="BF177" s="36"/>
      <c r="BG177" s="36"/>
      <c r="BH177" s="36">
        <v>0</v>
      </c>
      <c r="BI177" s="36"/>
      <c r="BJ177" s="36"/>
      <c r="BK177" s="36"/>
      <c r="BL177" s="36"/>
      <c r="BM177" s="36"/>
      <c r="BN177" s="36"/>
      <c r="BO177" s="36"/>
      <c r="BP177" s="36"/>
      <c r="BQ177" s="37"/>
      <c r="BR177" s="37"/>
      <c r="BS177" s="36"/>
      <c r="BT177" s="36"/>
      <c r="BU177" s="36"/>
      <c r="BV177" s="36"/>
    </row>
    <row r="178" spans="1:74">
      <c r="A178" s="34">
        <v>168</v>
      </c>
      <c r="B178" s="34">
        <v>329</v>
      </c>
      <c r="C178" s="35" t="s">
        <v>275</v>
      </c>
      <c r="D178" s="35" t="s">
        <v>276</v>
      </c>
      <c r="E178" s="36">
        <v>1619</v>
      </c>
      <c r="F178" s="36">
        <v>17827</v>
      </c>
      <c r="G178" s="36">
        <v>1619</v>
      </c>
      <c r="H178" s="36">
        <v>17827</v>
      </c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>
        <v>860</v>
      </c>
      <c r="AB178" s="36">
        <v>9000</v>
      </c>
      <c r="AC178" s="36">
        <v>860</v>
      </c>
      <c r="AD178" s="36">
        <v>9000</v>
      </c>
      <c r="AE178" s="36"/>
      <c r="AF178" s="36"/>
      <c r="AG178" s="36">
        <v>780</v>
      </c>
      <c r="AH178" s="36">
        <v>8000</v>
      </c>
      <c r="AI178" s="36">
        <v>80</v>
      </c>
      <c r="AJ178" s="36">
        <v>1000</v>
      </c>
      <c r="AK178" s="36"/>
      <c r="AL178" s="36"/>
      <c r="AM178" s="36"/>
      <c r="AN178" s="36"/>
      <c r="AO178" s="36"/>
      <c r="AP178" s="36"/>
      <c r="AQ178" s="36"/>
      <c r="AR178" s="36"/>
      <c r="AS178" s="36">
        <v>0</v>
      </c>
      <c r="AT178" s="36">
        <v>0</v>
      </c>
      <c r="AU178" s="36"/>
      <c r="AV178" s="36"/>
      <c r="AW178" s="36">
        <v>137280</v>
      </c>
      <c r="AX178" s="36">
        <v>137280</v>
      </c>
      <c r="AY178" s="36">
        <v>41073</v>
      </c>
      <c r="AZ178" s="36">
        <v>27987</v>
      </c>
      <c r="BA178" s="36">
        <v>73780</v>
      </c>
      <c r="BB178" s="36">
        <v>5885</v>
      </c>
      <c r="BC178" s="36">
        <v>1417</v>
      </c>
      <c r="BD178" s="36">
        <v>1417</v>
      </c>
      <c r="BE178" s="36">
        <v>4654</v>
      </c>
      <c r="BF178" s="36"/>
      <c r="BG178" s="36">
        <v>10471</v>
      </c>
      <c r="BH178" s="36">
        <v>27543</v>
      </c>
      <c r="BI178" s="36">
        <v>5667</v>
      </c>
      <c r="BJ178" s="36">
        <v>21876</v>
      </c>
      <c r="BK178" s="36"/>
      <c r="BL178" s="36">
        <v>39217</v>
      </c>
      <c r="BM178" s="36"/>
      <c r="BN178" s="36"/>
      <c r="BO178" s="36"/>
      <c r="BP178" s="36"/>
      <c r="BQ178" s="37"/>
      <c r="BR178" s="37"/>
      <c r="BS178" s="36"/>
      <c r="BT178" s="36"/>
      <c r="BU178" s="36"/>
      <c r="BV178" s="36"/>
    </row>
    <row r="179" spans="1:74">
      <c r="A179" s="34">
        <v>169</v>
      </c>
      <c r="B179" s="34">
        <v>264</v>
      </c>
      <c r="C179" s="35" t="s">
        <v>277</v>
      </c>
      <c r="D179" s="35" t="s">
        <v>278</v>
      </c>
      <c r="E179" s="36">
        <v>5171</v>
      </c>
      <c r="F179" s="36">
        <v>48998</v>
      </c>
      <c r="G179" s="36">
        <v>5171</v>
      </c>
      <c r="H179" s="36">
        <v>48998</v>
      </c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>
        <v>2011</v>
      </c>
      <c r="AB179" s="36">
        <v>16196</v>
      </c>
      <c r="AC179" s="36">
        <v>2011</v>
      </c>
      <c r="AD179" s="36">
        <v>16196</v>
      </c>
      <c r="AE179" s="36"/>
      <c r="AF179" s="36"/>
      <c r="AG179" s="36">
        <v>1827</v>
      </c>
      <c r="AH179" s="36">
        <v>14816</v>
      </c>
      <c r="AI179" s="36">
        <v>184</v>
      </c>
      <c r="AJ179" s="36">
        <v>1380</v>
      </c>
      <c r="AK179" s="36"/>
      <c r="AL179" s="36"/>
      <c r="AM179" s="36"/>
      <c r="AN179" s="36"/>
      <c r="AO179" s="36"/>
      <c r="AP179" s="36"/>
      <c r="AQ179" s="36"/>
      <c r="AR179" s="36"/>
      <c r="AS179" s="36">
        <v>0</v>
      </c>
      <c r="AT179" s="36">
        <v>0</v>
      </c>
      <c r="AU179" s="36"/>
      <c r="AV179" s="36"/>
      <c r="AW179" s="36">
        <v>147553</v>
      </c>
      <c r="AX179" s="36">
        <v>147553</v>
      </c>
      <c r="AY179" s="36">
        <v>53557</v>
      </c>
      <c r="AZ179" s="36">
        <v>35447</v>
      </c>
      <c r="BA179" s="36">
        <v>53158</v>
      </c>
      <c r="BB179" s="36">
        <v>12222</v>
      </c>
      <c r="BC179" s="36">
        <v>8358</v>
      </c>
      <c r="BD179" s="36">
        <v>8358</v>
      </c>
      <c r="BE179" s="36">
        <v>14404</v>
      </c>
      <c r="BF179" s="36"/>
      <c r="BG179" s="36">
        <v>5854</v>
      </c>
      <c r="BH179" s="36">
        <v>101132</v>
      </c>
      <c r="BI179" s="36">
        <v>33430</v>
      </c>
      <c r="BJ179" s="36">
        <v>67702</v>
      </c>
      <c r="BK179" s="36"/>
      <c r="BL179" s="36">
        <v>33781</v>
      </c>
      <c r="BM179" s="36"/>
      <c r="BN179" s="36"/>
      <c r="BO179" s="36"/>
      <c r="BP179" s="36"/>
      <c r="BQ179" s="37"/>
      <c r="BR179" s="37"/>
      <c r="BS179" s="36"/>
      <c r="BT179" s="36">
        <v>15977</v>
      </c>
      <c r="BU179" s="36">
        <v>23</v>
      </c>
      <c r="BV179" s="36"/>
    </row>
    <row r="180" spans="1:74" ht="25.5">
      <c r="A180" s="34">
        <v>170</v>
      </c>
      <c r="B180" s="34">
        <v>447</v>
      </c>
      <c r="C180" s="35" t="s">
        <v>277</v>
      </c>
      <c r="D180" s="35" t="s">
        <v>279</v>
      </c>
      <c r="E180" s="36">
        <v>245</v>
      </c>
      <c r="F180" s="36">
        <v>2970</v>
      </c>
      <c r="G180" s="36">
        <v>245</v>
      </c>
      <c r="H180" s="36">
        <v>2970</v>
      </c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>
        <v>231</v>
      </c>
      <c r="AB180" s="36">
        <v>2092</v>
      </c>
      <c r="AC180" s="36">
        <v>231</v>
      </c>
      <c r="AD180" s="36">
        <v>2092</v>
      </c>
      <c r="AE180" s="36">
        <v>174</v>
      </c>
      <c r="AF180" s="36">
        <v>1522</v>
      </c>
      <c r="AG180" s="36"/>
      <c r="AH180" s="36"/>
      <c r="AI180" s="36">
        <v>57</v>
      </c>
      <c r="AJ180" s="36">
        <v>570</v>
      </c>
      <c r="AK180" s="36"/>
      <c r="AL180" s="36"/>
      <c r="AM180" s="36"/>
      <c r="AN180" s="36"/>
      <c r="AO180" s="36"/>
      <c r="AP180" s="36"/>
      <c r="AQ180" s="36"/>
      <c r="AR180" s="36"/>
      <c r="AS180" s="36">
        <v>0</v>
      </c>
      <c r="AT180" s="36">
        <v>0</v>
      </c>
      <c r="AU180" s="36"/>
      <c r="AV180" s="36"/>
      <c r="AW180" s="36">
        <v>20849</v>
      </c>
      <c r="AX180" s="36">
        <v>20849</v>
      </c>
      <c r="AY180" s="36">
        <v>9322</v>
      </c>
      <c r="AZ180" s="36">
        <v>6277</v>
      </c>
      <c r="BA180" s="36">
        <v>8938</v>
      </c>
      <c r="BB180" s="36">
        <v>685</v>
      </c>
      <c r="BC180" s="36">
        <v>1183</v>
      </c>
      <c r="BD180" s="36">
        <v>1183</v>
      </c>
      <c r="BE180" s="36">
        <v>0</v>
      </c>
      <c r="BF180" s="36"/>
      <c r="BG180" s="36">
        <v>721</v>
      </c>
      <c r="BH180" s="36">
        <v>4734</v>
      </c>
      <c r="BI180" s="36">
        <v>4734</v>
      </c>
      <c r="BJ180" s="36">
        <v>0</v>
      </c>
      <c r="BK180" s="36"/>
      <c r="BL180" s="36">
        <v>4469</v>
      </c>
      <c r="BM180" s="36"/>
      <c r="BN180" s="36"/>
      <c r="BO180" s="36"/>
      <c r="BP180" s="36"/>
      <c r="BQ180" s="37"/>
      <c r="BR180" s="37"/>
      <c r="BS180" s="36"/>
      <c r="BT180" s="36"/>
      <c r="BU180" s="36"/>
      <c r="BV180" s="36"/>
    </row>
    <row r="181" spans="1:74">
      <c r="A181" s="34">
        <v>171</v>
      </c>
      <c r="B181" s="34">
        <v>441</v>
      </c>
      <c r="C181" s="35" t="s">
        <v>277</v>
      </c>
      <c r="D181" s="35" t="s">
        <v>280</v>
      </c>
      <c r="E181" s="36">
        <v>0</v>
      </c>
      <c r="F181" s="36">
        <v>0</v>
      </c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>
        <v>700</v>
      </c>
      <c r="AB181" s="36">
        <v>5401</v>
      </c>
      <c r="AC181" s="36">
        <v>700</v>
      </c>
      <c r="AD181" s="36">
        <v>5401</v>
      </c>
      <c r="AE181" s="36"/>
      <c r="AF181" s="36"/>
      <c r="AG181" s="36">
        <v>700</v>
      </c>
      <c r="AH181" s="36">
        <v>5401</v>
      </c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>
        <v>0</v>
      </c>
      <c r="AT181" s="36">
        <v>0</v>
      </c>
      <c r="AU181" s="36"/>
      <c r="AV181" s="36"/>
      <c r="AW181" s="36">
        <v>77549</v>
      </c>
      <c r="AX181" s="36">
        <v>77549</v>
      </c>
      <c r="AY181" s="36">
        <v>19265</v>
      </c>
      <c r="AZ181" s="36">
        <v>13703</v>
      </c>
      <c r="BA181" s="36">
        <v>50590</v>
      </c>
      <c r="BB181" s="36">
        <v>1730</v>
      </c>
      <c r="BC181" s="36">
        <v>3831</v>
      </c>
      <c r="BD181" s="36">
        <v>3831</v>
      </c>
      <c r="BE181" s="36">
        <v>1518</v>
      </c>
      <c r="BF181" s="36"/>
      <c r="BG181" s="36">
        <v>615</v>
      </c>
      <c r="BH181" s="36">
        <v>22453</v>
      </c>
      <c r="BI181" s="36">
        <v>15322</v>
      </c>
      <c r="BJ181" s="36">
        <v>7131</v>
      </c>
      <c r="BK181" s="36"/>
      <c r="BL181" s="36">
        <v>26054</v>
      </c>
      <c r="BM181" s="36"/>
      <c r="BN181" s="36"/>
      <c r="BO181" s="36"/>
      <c r="BP181" s="36"/>
      <c r="BQ181" s="37"/>
      <c r="BR181" s="37"/>
      <c r="BS181" s="36"/>
      <c r="BT181" s="36"/>
      <c r="BU181" s="36"/>
      <c r="BV181" s="36"/>
    </row>
    <row r="182" spans="1:74">
      <c r="A182" s="34">
        <v>172</v>
      </c>
      <c r="B182" s="34">
        <v>274</v>
      </c>
      <c r="C182" s="35" t="s">
        <v>281</v>
      </c>
      <c r="D182" s="35" t="s">
        <v>282</v>
      </c>
      <c r="E182" s="36">
        <v>2091</v>
      </c>
      <c r="F182" s="36">
        <v>19646</v>
      </c>
      <c r="G182" s="36">
        <v>2091</v>
      </c>
      <c r="H182" s="36">
        <v>19646</v>
      </c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>
        <v>1623</v>
      </c>
      <c r="AB182" s="36">
        <v>16320</v>
      </c>
      <c r="AC182" s="36">
        <v>1623</v>
      </c>
      <c r="AD182" s="36">
        <v>16320</v>
      </c>
      <c r="AE182" s="36">
        <v>105</v>
      </c>
      <c r="AF182" s="36">
        <v>750</v>
      </c>
      <c r="AG182" s="36">
        <v>1518</v>
      </c>
      <c r="AH182" s="36">
        <v>15570</v>
      </c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>
        <v>0</v>
      </c>
      <c r="AT182" s="36">
        <v>0</v>
      </c>
      <c r="AU182" s="36"/>
      <c r="AV182" s="36"/>
      <c r="AW182" s="36">
        <v>298313</v>
      </c>
      <c r="AX182" s="36">
        <v>298313</v>
      </c>
      <c r="AY182" s="36">
        <v>53251</v>
      </c>
      <c r="AZ182" s="36">
        <v>36072</v>
      </c>
      <c r="BA182" s="36">
        <v>228650</v>
      </c>
      <c r="BB182" s="36">
        <v>4263</v>
      </c>
      <c r="BC182" s="36">
        <v>3724</v>
      </c>
      <c r="BD182" s="36">
        <v>3724</v>
      </c>
      <c r="BE182" s="36">
        <v>2610</v>
      </c>
      <c r="BF182" s="36"/>
      <c r="BG182" s="36">
        <v>5815</v>
      </c>
      <c r="BH182" s="36">
        <v>27169</v>
      </c>
      <c r="BI182" s="36">
        <v>14897</v>
      </c>
      <c r="BJ182" s="36">
        <v>12272</v>
      </c>
      <c r="BK182" s="36"/>
      <c r="BL182" s="36">
        <v>115630</v>
      </c>
      <c r="BM182" s="36"/>
      <c r="BN182" s="36"/>
      <c r="BO182" s="36"/>
      <c r="BP182" s="36"/>
      <c r="BQ182" s="37"/>
      <c r="BR182" s="37"/>
      <c r="BS182" s="36"/>
      <c r="BT182" s="36">
        <v>8434</v>
      </c>
      <c r="BU182" s="36">
        <v>16</v>
      </c>
      <c r="BV182" s="36"/>
    </row>
    <row r="183" spans="1:74">
      <c r="A183" s="34">
        <v>173</v>
      </c>
      <c r="B183" s="34">
        <v>696</v>
      </c>
      <c r="C183" s="35" t="s">
        <v>281</v>
      </c>
      <c r="D183" s="35" t="s">
        <v>283</v>
      </c>
      <c r="E183" s="36">
        <v>0</v>
      </c>
      <c r="F183" s="36">
        <v>0</v>
      </c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>
        <v>0</v>
      </c>
      <c r="AB183" s="36">
        <v>0</v>
      </c>
      <c r="AC183" s="36">
        <v>0</v>
      </c>
      <c r="AD183" s="36">
        <v>0</v>
      </c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>
        <v>0</v>
      </c>
      <c r="AT183" s="36">
        <v>0</v>
      </c>
      <c r="AU183" s="36"/>
      <c r="AV183" s="36"/>
      <c r="AW183" s="36">
        <v>0</v>
      </c>
      <c r="AX183" s="36">
        <v>0</v>
      </c>
      <c r="AY183" s="36"/>
      <c r="AZ183" s="36"/>
      <c r="BA183" s="36"/>
      <c r="BB183" s="36"/>
      <c r="BC183" s="36"/>
      <c r="BD183" s="36"/>
      <c r="BE183" s="36"/>
      <c r="BF183" s="36"/>
      <c r="BG183" s="36"/>
      <c r="BH183" s="36">
        <v>0</v>
      </c>
      <c r="BI183" s="36"/>
      <c r="BJ183" s="36"/>
      <c r="BK183" s="36"/>
      <c r="BL183" s="36"/>
      <c r="BM183" s="36"/>
      <c r="BN183" s="36"/>
      <c r="BO183" s="36"/>
      <c r="BP183" s="36"/>
      <c r="BQ183" s="37"/>
      <c r="BR183" s="37"/>
      <c r="BS183" s="36"/>
      <c r="BT183" s="36"/>
      <c r="BU183" s="36"/>
      <c r="BV183" s="36"/>
    </row>
    <row r="184" spans="1:74" ht="25.5">
      <c r="A184" s="34">
        <v>174</v>
      </c>
      <c r="B184" s="34">
        <v>278</v>
      </c>
      <c r="C184" s="35" t="s">
        <v>284</v>
      </c>
      <c r="D184" s="35" t="s">
        <v>285</v>
      </c>
      <c r="E184" s="36">
        <v>2486</v>
      </c>
      <c r="F184" s="36">
        <v>29828</v>
      </c>
      <c r="G184" s="36">
        <v>2486</v>
      </c>
      <c r="H184" s="36">
        <v>29828</v>
      </c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>
        <v>4303</v>
      </c>
      <c r="AB184" s="36">
        <v>27355</v>
      </c>
      <c r="AC184" s="36">
        <v>4303</v>
      </c>
      <c r="AD184" s="36">
        <v>27355</v>
      </c>
      <c r="AE184" s="36"/>
      <c r="AF184" s="36"/>
      <c r="AG184" s="36">
        <v>608</v>
      </c>
      <c r="AH184" s="36">
        <v>4364</v>
      </c>
      <c r="AI184" s="36">
        <v>3695</v>
      </c>
      <c r="AJ184" s="36">
        <v>22991</v>
      </c>
      <c r="AK184" s="36"/>
      <c r="AL184" s="36"/>
      <c r="AM184" s="36"/>
      <c r="AN184" s="36"/>
      <c r="AO184" s="36"/>
      <c r="AP184" s="36"/>
      <c r="AQ184" s="36"/>
      <c r="AR184" s="36"/>
      <c r="AS184" s="36">
        <v>0</v>
      </c>
      <c r="AT184" s="36">
        <v>0</v>
      </c>
      <c r="AU184" s="36"/>
      <c r="AV184" s="36"/>
      <c r="AW184" s="36">
        <v>172905</v>
      </c>
      <c r="AX184" s="36">
        <v>172905</v>
      </c>
      <c r="AY184" s="36">
        <v>51315</v>
      </c>
      <c r="AZ184" s="36">
        <v>34205</v>
      </c>
      <c r="BA184" s="36">
        <v>91002</v>
      </c>
      <c r="BB184" s="36">
        <v>13049</v>
      </c>
      <c r="BC184" s="36">
        <v>10978</v>
      </c>
      <c r="BD184" s="36">
        <v>10978</v>
      </c>
      <c r="BE184" s="36">
        <v>380</v>
      </c>
      <c r="BF184" s="36"/>
      <c r="BG184" s="36">
        <v>6181</v>
      </c>
      <c r="BH184" s="36">
        <v>45696</v>
      </c>
      <c r="BI184" s="36">
        <v>43910</v>
      </c>
      <c r="BJ184" s="36">
        <v>1786</v>
      </c>
      <c r="BK184" s="36"/>
      <c r="BL184" s="36">
        <v>45691</v>
      </c>
      <c r="BM184" s="36"/>
      <c r="BN184" s="36"/>
      <c r="BO184" s="36"/>
      <c r="BP184" s="36"/>
      <c r="BQ184" s="37"/>
      <c r="BR184" s="37"/>
      <c r="BS184" s="36"/>
      <c r="BT184" s="36">
        <v>10192</v>
      </c>
      <c r="BU184" s="36">
        <v>14</v>
      </c>
      <c r="BV184" s="36"/>
    </row>
    <row r="185" spans="1:74">
      <c r="A185" s="34">
        <v>175</v>
      </c>
      <c r="B185" s="34">
        <v>334</v>
      </c>
      <c r="C185" s="35" t="s">
        <v>286</v>
      </c>
      <c r="D185" s="35" t="s">
        <v>287</v>
      </c>
      <c r="E185" s="36">
        <v>2197</v>
      </c>
      <c r="F185" s="36">
        <v>21327</v>
      </c>
      <c r="G185" s="36">
        <v>2197</v>
      </c>
      <c r="H185" s="36">
        <v>21327</v>
      </c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>
        <v>2485</v>
      </c>
      <c r="AB185" s="36">
        <v>19993</v>
      </c>
      <c r="AC185" s="36">
        <v>2485</v>
      </c>
      <c r="AD185" s="36">
        <v>19993</v>
      </c>
      <c r="AE185" s="36"/>
      <c r="AF185" s="36"/>
      <c r="AG185" s="36">
        <v>971</v>
      </c>
      <c r="AH185" s="36">
        <v>7811</v>
      </c>
      <c r="AI185" s="36">
        <v>1514</v>
      </c>
      <c r="AJ185" s="36">
        <v>12182</v>
      </c>
      <c r="AK185" s="36"/>
      <c r="AL185" s="36"/>
      <c r="AM185" s="36"/>
      <c r="AN185" s="36"/>
      <c r="AO185" s="36"/>
      <c r="AP185" s="36"/>
      <c r="AQ185" s="36"/>
      <c r="AR185" s="36"/>
      <c r="AS185" s="36">
        <v>0</v>
      </c>
      <c r="AT185" s="36">
        <v>0</v>
      </c>
      <c r="AU185" s="36"/>
      <c r="AV185" s="36"/>
      <c r="AW185" s="36">
        <v>113002</v>
      </c>
      <c r="AX185" s="36">
        <v>113002</v>
      </c>
      <c r="AY185" s="36">
        <v>34494</v>
      </c>
      <c r="AZ185" s="36">
        <v>23112</v>
      </c>
      <c r="BA185" s="36">
        <v>50902</v>
      </c>
      <c r="BB185" s="36">
        <v>10302</v>
      </c>
      <c r="BC185" s="36">
        <v>4056</v>
      </c>
      <c r="BD185" s="36">
        <v>4056</v>
      </c>
      <c r="BE185" s="36">
        <v>5574</v>
      </c>
      <c r="BF185" s="36"/>
      <c r="BG185" s="36">
        <v>7674</v>
      </c>
      <c r="BH185" s="36">
        <v>42420</v>
      </c>
      <c r="BI185" s="36">
        <v>16222</v>
      </c>
      <c r="BJ185" s="36">
        <v>26198</v>
      </c>
      <c r="BK185" s="36"/>
      <c r="BL185" s="36">
        <v>28238</v>
      </c>
      <c r="BM185" s="36"/>
      <c r="BN185" s="36"/>
      <c r="BO185" s="36"/>
      <c r="BP185" s="36"/>
      <c r="BQ185" s="37"/>
      <c r="BR185" s="37"/>
      <c r="BS185" s="36"/>
      <c r="BT185" s="36">
        <v>7820</v>
      </c>
      <c r="BU185" s="36">
        <v>12</v>
      </c>
      <c r="BV185" s="36"/>
    </row>
    <row r="186" spans="1:74" ht="25.5">
      <c r="A186" s="34">
        <v>176</v>
      </c>
      <c r="B186" s="34">
        <v>344</v>
      </c>
      <c r="C186" s="35" t="s">
        <v>288</v>
      </c>
      <c r="D186" s="35" t="s">
        <v>289</v>
      </c>
      <c r="E186" s="36">
        <v>2967</v>
      </c>
      <c r="F186" s="36">
        <v>28025</v>
      </c>
      <c r="G186" s="36">
        <v>2967</v>
      </c>
      <c r="H186" s="36">
        <v>28025</v>
      </c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>
        <v>1127</v>
      </c>
      <c r="AB186" s="36">
        <v>11576</v>
      </c>
      <c r="AC186" s="36">
        <v>1127</v>
      </c>
      <c r="AD186" s="36">
        <v>11576</v>
      </c>
      <c r="AE186" s="36"/>
      <c r="AF186" s="36"/>
      <c r="AG186" s="36">
        <v>677</v>
      </c>
      <c r="AH186" s="36">
        <v>8243</v>
      </c>
      <c r="AI186" s="36">
        <v>450</v>
      </c>
      <c r="AJ186" s="36">
        <v>3333</v>
      </c>
      <c r="AK186" s="36"/>
      <c r="AL186" s="36"/>
      <c r="AM186" s="36"/>
      <c r="AN186" s="36"/>
      <c r="AO186" s="36"/>
      <c r="AP186" s="36"/>
      <c r="AQ186" s="36"/>
      <c r="AR186" s="36"/>
      <c r="AS186" s="36">
        <v>0</v>
      </c>
      <c r="AT186" s="36">
        <v>0</v>
      </c>
      <c r="AU186" s="36"/>
      <c r="AV186" s="36"/>
      <c r="AW186" s="36">
        <v>230116</v>
      </c>
      <c r="AX186" s="36">
        <v>230116</v>
      </c>
      <c r="AY186" s="36">
        <v>65299</v>
      </c>
      <c r="AZ186" s="36">
        <v>43302</v>
      </c>
      <c r="BA186" s="36">
        <v>120082</v>
      </c>
      <c r="BB186" s="36">
        <v>18187</v>
      </c>
      <c r="BC186" s="36">
        <v>8610</v>
      </c>
      <c r="BD186" s="36">
        <v>8610</v>
      </c>
      <c r="BE186" s="36">
        <v>2912</v>
      </c>
      <c r="BF186" s="36"/>
      <c r="BG186" s="36">
        <v>15026</v>
      </c>
      <c r="BH186" s="36">
        <v>48128</v>
      </c>
      <c r="BI186" s="36">
        <v>34441</v>
      </c>
      <c r="BJ186" s="36">
        <v>13687</v>
      </c>
      <c r="BK186" s="36"/>
      <c r="BL186" s="36">
        <v>61497</v>
      </c>
      <c r="BM186" s="36"/>
      <c r="BN186" s="36"/>
      <c r="BO186" s="36"/>
      <c r="BP186" s="36"/>
      <c r="BQ186" s="37"/>
      <c r="BR186" s="37"/>
      <c r="BS186" s="36"/>
      <c r="BT186" s="36">
        <v>10052</v>
      </c>
      <c r="BU186" s="36">
        <v>18</v>
      </c>
      <c r="BV186" s="36"/>
    </row>
    <row r="187" spans="1:74" ht="25.5">
      <c r="A187" s="34">
        <v>177</v>
      </c>
      <c r="B187" s="34">
        <v>784</v>
      </c>
      <c r="C187" s="35" t="s">
        <v>288</v>
      </c>
      <c r="D187" s="35" t="s">
        <v>290</v>
      </c>
      <c r="E187" s="36">
        <v>0</v>
      </c>
      <c r="F187" s="36">
        <v>0</v>
      </c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>
        <v>0</v>
      </c>
      <c r="AB187" s="36">
        <v>0</v>
      </c>
      <c r="AC187" s="36">
        <v>0</v>
      </c>
      <c r="AD187" s="36">
        <v>0</v>
      </c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>
        <v>0</v>
      </c>
      <c r="AT187" s="36">
        <v>0</v>
      </c>
      <c r="AU187" s="36"/>
      <c r="AV187" s="36"/>
      <c r="AW187" s="36">
        <v>4368</v>
      </c>
      <c r="AX187" s="36">
        <v>4368</v>
      </c>
      <c r="AY187" s="36"/>
      <c r="AZ187" s="36"/>
      <c r="BA187" s="36"/>
      <c r="BB187" s="36"/>
      <c r="BC187" s="36">
        <v>2640</v>
      </c>
      <c r="BD187" s="36">
        <v>2640</v>
      </c>
      <c r="BE187" s="36">
        <v>1728</v>
      </c>
      <c r="BF187" s="36"/>
      <c r="BG187" s="36"/>
      <c r="BH187" s="36">
        <v>18685</v>
      </c>
      <c r="BI187" s="36">
        <v>10561</v>
      </c>
      <c r="BJ187" s="36">
        <v>8124</v>
      </c>
      <c r="BK187" s="36"/>
      <c r="BL187" s="36">
        <v>864</v>
      </c>
      <c r="BM187" s="36"/>
      <c r="BN187" s="36"/>
      <c r="BO187" s="36"/>
      <c r="BP187" s="36"/>
      <c r="BQ187" s="37"/>
      <c r="BR187" s="37"/>
      <c r="BS187" s="36"/>
      <c r="BT187" s="36"/>
      <c r="BU187" s="36"/>
      <c r="BV187" s="36"/>
    </row>
    <row r="188" spans="1:74">
      <c r="A188" s="34">
        <v>178</v>
      </c>
      <c r="B188" s="34">
        <v>354</v>
      </c>
      <c r="C188" s="35" t="s">
        <v>291</v>
      </c>
      <c r="D188" s="35" t="s">
        <v>292</v>
      </c>
      <c r="E188" s="36">
        <v>1641</v>
      </c>
      <c r="F188" s="36">
        <v>15469</v>
      </c>
      <c r="G188" s="36">
        <v>1641</v>
      </c>
      <c r="H188" s="36">
        <v>15469</v>
      </c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>
        <v>1356</v>
      </c>
      <c r="AB188" s="36">
        <v>12406</v>
      </c>
      <c r="AC188" s="36">
        <v>1356</v>
      </c>
      <c r="AD188" s="36">
        <v>12406</v>
      </c>
      <c r="AE188" s="36"/>
      <c r="AF188" s="36"/>
      <c r="AG188" s="36">
        <v>1356</v>
      </c>
      <c r="AH188" s="36">
        <v>12406</v>
      </c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>
        <v>0</v>
      </c>
      <c r="AT188" s="36">
        <v>0</v>
      </c>
      <c r="AU188" s="36"/>
      <c r="AV188" s="36"/>
      <c r="AW188" s="36">
        <v>183783</v>
      </c>
      <c r="AX188" s="36">
        <v>183783</v>
      </c>
      <c r="AY188" s="36">
        <v>41450</v>
      </c>
      <c r="AZ188" s="36">
        <v>27596</v>
      </c>
      <c r="BA188" s="36">
        <v>114626</v>
      </c>
      <c r="BB188" s="36">
        <v>10455</v>
      </c>
      <c r="BC188" s="36">
        <v>6255</v>
      </c>
      <c r="BD188" s="36">
        <v>6255</v>
      </c>
      <c r="BE188" s="36">
        <v>5196</v>
      </c>
      <c r="BF188" s="36"/>
      <c r="BG188" s="36">
        <v>5801</v>
      </c>
      <c r="BH188" s="36">
        <v>49441</v>
      </c>
      <c r="BI188" s="36">
        <v>25021</v>
      </c>
      <c r="BJ188" s="36">
        <v>24420</v>
      </c>
      <c r="BK188" s="36"/>
      <c r="BL188" s="36">
        <v>59911</v>
      </c>
      <c r="BM188" s="36"/>
      <c r="BN188" s="36"/>
      <c r="BO188" s="36"/>
      <c r="BP188" s="36"/>
      <c r="BQ188" s="37"/>
      <c r="BR188" s="37"/>
      <c r="BS188" s="36"/>
      <c r="BT188" s="36">
        <v>7998</v>
      </c>
      <c r="BU188" s="36">
        <v>4</v>
      </c>
      <c r="BV188" s="36"/>
    </row>
    <row r="189" spans="1:74">
      <c r="A189" s="34">
        <v>179</v>
      </c>
      <c r="B189" s="34">
        <v>282</v>
      </c>
      <c r="C189" s="35" t="s">
        <v>293</v>
      </c>
      <c r="D189" s="35" t="s">
        <v>294</v>
      </c>
      <c r="E189" s="36">
        <v>2445</v>
      </c>
      <c r="F189" s="36">
        <v>24668</v>
      </c>
      <c r="G189" s="36">
        <v>2445</v>
      </c>
      <c r="H189" s="36">
        <v>24668</v>
      </c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>
        <v>1604</v>
      </c>
      <c r="AB189" s="36">
        <v>10950</v>
      </c>
      <c r="AC189" s="36">
        <v>1604</v>
      </c>
      <c r="AD189" s="36">
        <v>10950</v>
      </c>
      <c r="AE189" s="36"/>
      <c r="AF189" s="36"/>
      <c r="AG189" s="36">
        <v>1469</v>
      </c>
      <c r="AH189" s="36">
        <v>10200</v>
      </c>
      <c r="AI189" s="36">
        <v>135</v>
      </c>
      <c r="AJ189" s="36">
        <v>750</v>
      </c>
      <c r="AK189" s="36"/>
      <c r="AL189" s="36"/>
      <c r="AM189" s="36"/>
      <c r="AN189" s="36"/>
      <c r="AO189" s="36"/>
      <c r="AP189" s="36"/>
      <c r="AQ189" s="36"/>
      <c r="AR189" s="36"/>
      <c r="AS189" s="36">
        <v>0</v>
      </c>
      <c r="AT189" s="36">
        <v>0</v>
      </c>
      <c r="AU189" s="36"/>
      <c r="AV189" s="36"/>
      <c r="AW189" s="36">
        <v>180711</v>
      </c>
      <c r="AX189" s="36">
        <v>180711</v>
      </c>
      <c r="AY189" s="36">
        <v>44860</v>
      </c>
      <c r="AZ189" s="36">
        <v>29877</v>
      </c>
      <c r="BA189" s="36">
        <v>82668</v>
      </c>
      <c r="BB189" s="36">
        <v>20186</v>
      </c>
      <c r="BC189" s="36">
        <v>24239</v>
      </c>
      <c r="BD189" s="36">
        <v>24239</v>
      </c>
      <c r="BE189" s="36">
        <v>268</v>
      </c>
      <c r="BF189" s="36"/>
      <c r="BG189" s="36">
        <v>8490</v>
      </c>
      <c r="BH189" s="36">
        <v>98213</v>
      </c>
      <c r="BI189" s="36">
        <v>96955</v>
      </c>
      <c r="BJ189" s="36">
        <v>1258</v>
      </c>
      <c r="BK189" s="36"/>
      <c r="BL189" s="36">
        <v>41468</v>
      </c>
      <c r="BM189" s="36"/>
      <c r="BN189" s="36"/>
      <c r="BO189" s="36"/>
      <c r="BP189" s="36"/>
      <c r="BQ189" s="37"/>
      <c r="BR189" s="37"/>
      <c r="BS189" s="36"/>
      <c r="BT189" s="36">
        <v>9426</v>
      </c>
      <c r="BU189" s="36">
        <v>6</v>
      </c>
      <c r="BV189" s="36"/>
    </row>
    <row r="190" spans="1:74">
      <c r="A190" s="34">
        <v>180</v>
      </c>
      <c r="B190" s="34">
        <v>363</v>
      </c>
      <c r="C190" s="35" t="s">
        <v>295</v>
      </c>
      <c r="D190" s="35" t="s">
        <v>296</v>
      </c>
      <c r="E190" s="36">
        <v>1853</v>
      </c>
      <c r="F190" s="36">
        <v>18252</v>
      </c>
      <c r="G190" s="36">
        <v>1853</v>
      </c>
      <c r="H190" s="36">
        <v>18252</v>
      </c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>
        <v>1184</v>
      </c>
      <c r="AB190" s="36">
        <v>7554</v>
      </c>
      <c r="AC190" s="36">
        <v>1184</v>
      </c>
      <c r="AD190" s="36">
        <v>7554</v>
      </c>
      <c r="AE190" s="36"/>
      <c r="AF190" s="36"/>
      <c r="AG190" s="36">
        <v>919</v>
      </c>
      <c r="AH190" s="36">
        <v>5804</v>
      </c>
      <c r="AI190" s="36">
        <v>265</v>
      </c>
      <c r="AJ190" s="36">
        <v>1750</v>
      </c>
      <c r="AK190" s="36"/>
      <c r="AL190" s="36"/>
      <c r="AM190" s="36"/>
      <c r="AN190" s="36"/>
      <c r="AO190" s="36"/>
      <c r="AP190" s="36"/>
      <c r="AQ190" s="36"/>
      <c r="AR190" s="36"/>
      <c r="AS190" s="36">
        <v>0</v>
      </c>
      <c r="AT190" s="36">
        <v>0</v>
      </c>
      <c r="AU190" s="36"/>
      <c r="AV190" s="36"/>
      <c r="AW190" s="36">
        <v>123653</v>
      </c>
      <c r="AX190" s="36">
        <v>123653</v>
      </c>
      <c r="AY190" s="36">
        <v>31400</v>
      </c>
      <c r="AZ190" s="36">
        <v>22220</v>
      </c>
      <c r="BA190" s="36">
        <v>76724</v>
      </c>
      <c r="BB190" s="36">
        <v>8287</v>
      </c>
      <c r="BC190" s="36">
        <v>3805</v>
      </c>
      <c r="BD190" s="36">
        <v>3805</v>
      </c>
      <c r="BE190" s="36">
        <v>1622</v>
      </c>
      <c r="BF190" s="36"/>
      <c r="BG190" s="36">
        <v>1815</v>
      </c>
      <c r="BH190" s="36">
        <v>22844</v>
      </c>
      <c r="BI190" s="36">
        <v>15220</v>
      </c>
      <c r="BJ190" s="36">
        <v>7624</v>
      </c>
      <c r="BK190" s="36"/>
      <c r="BL190" s="36">
        <v>39173</v>
      </c>
      <c r="BM190" s="36"/>
      <c r="BN190" s="36"/>
      <c r="BO190" s="36"/>
      <c r="BP190" s="36"/>
      <c r="BQ190" s="37"/>
      <c r="BR190" s="37"/>
      <c r="BS190" s="36"/>
      <c r="BT190" s="36">
        <v>8424</v>
      </c>
      <c r="BU190" s="36">
        <v>8</v>
      </c>
      <c r="BV190" s="36"/>
    </row>
    <row r="191" spans="1:74">
      <c r="A191" s="34">
        <v>181</v>
      </c>
      <c r="B191" s="34">
        <v>286</v>
      </c>
      <c r="C191" s="35" t="s">
        <v>297</v>
      </c>
      <c r="D191" s="35" t="s">
        <v>298</v>
      </c>
      <c r="E191" s="36">
        <v>1870</v>
      </c>
      <c r="F191" s="36">
        <v>19075</v>
      </c>
      <c r="G191" s="36">
        <v>1870</v>
      </c>
      <c r="H191" s="36">
        <v>19075</v>
      </c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>
        <v>905</v>
      </c>
      <c r="AB191" s="36">
        <v>8250</v>
      </c>
      <c r="AC191" s="36">
        <v>905</v>
      </c>
      <c r="AD191" s="36">
        <v>8250</v>
      </c>
      <c r="AE191" s="36"/>
      <c r="AF191" s="36"/>
      <c r="AG191" s="36">
        <v>829</v>
      </c>
      <c r="AH191" s="36">
        <v>7750</v>
      </c>
      <c r="AI191" s="36">
        <v>76</v>
      </c>
      <c r="AJ191" s="36">
        <v>500</v>
      </c>
      <c r="AK191" s="36"/>
      <c r="AL191" s="36"/>
      <c r="AM191" s="36"/>
      <c r="AN191" s="36"/>
      <c r="AO191" s="36"/>
      <c r="AP191" s="36"/>
      <c r="AQ191" s="36"/>
      <c r="AR191" s="36"/>
      <c r="AS191" s="36">
        <v>0</v>
      </c>
      <c r="AT191" s="36">
        <v>0</v>
      </c>
      <c r="AU191" s="36"/>
      <c r="AV191" s="36"/>
      <c r="AW191" s="36">
        <v>107310</v>
      </c>
      <c r="AX191" s="36">
        <v>107310</v>
      </c>
      <c r="AY191" s="36">
        <v>28094</v>
      </c>
      <c r="AZ191" s="36">
        <v>18941</v>
      </c>
      <c r="BA191" s="36">
        <v>56890</v>
      </c>
      <c r="BB191" s="36">
        <v>8790</v>
      </c>
      <c r="BC191" s="36">
        <v>8236</v>
      </c>
      <c r="BD191" s="36">
        <v>8236</v>
      </c>
      <c r="BE191" s="36">
        <v>1020</v>
      </c>
      <c r="BF191" s="36"/>
      <c r="BG191" s="36">
        <v>4280</v>
      </c>
      <c r="BH191" s="36">
        <v>37739</v>
      </c>
      <c r="BI191" s="36">
        <v>32945</v>
      </c>
      <c r="BJ191" s="36">
        <v>4794</v>
      </c>
      <c r="BK191" s="36"/>
      <c r="BL191" s="36">
        <v>28955</v>
      </c>
      <c r="BM191" s="36"/>
      <c r="BN191" s="36"/>
      <c r="BO191" s="36"/>
      <c r="BP191" s="36"/>
      <c r="BQ191" s="37"/>
      <c r="BR191" s="37"/>
      <c r="BS191" s="36"/>
      <c r="BT191" s="36">
        <v>6037</v>
      </c>
      <c r="BU191" s="36">
        <v>22</v>
      </c>
      <c r="BV191" s="36"/>
    </row>
    <row r="192" spans="1:74">
      <c r="A192" s="34">
        <v>182</v>
      </c>
      <c r="B192" s="34">
        <v>372</v>
      </c>
      <c r="C192" s="35" t="s">
        <v>299</v>
      </c>
      <c r="D192" s="35" t="s">
        <v>300</v>
      </c>
      <c r="E192" s="36">
        <v>1922</v>
      </c>
      <c r="F192" s="36">
        <v>22560</v>
      </c>
      <c r="G192" s="36">
        <v>1922</v>
      </c>
      <c r="H192" s="36">
        <v>22560</v>
      </c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>
        <v>1108</v>
      </c>
      <c r="AB192" s="36">
        <v>13425</v>
      </c>
      <c r="AC192" s="36">
        <v>1108</v>
      </c>
      <c r="AD192" s="36">
        <v>13425</v>
      </c>
      <c r="AE192" s="36"/>
      <c r="AF192" s="36"/>
      <c r="AG192" s="36">
        <v>1108</v>
      </c>
      <c r="AH192" s="36">
        <v>13425</v>
      </c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>
        <v>0</v>
      </c>
      <c r="AT192" s="36">
        <v>0</v>
      </c>
      <c r="AU192" s="36"/>
      <c r="AV192" s="36"/>
      <c r="AW192" s="36">
        <v>105451</v>
      </c>
      <c r="AX192" s="36">
        <v>105451</v>
      </c>
      <c r="AY192" s="36">
        <v>30019</v>
      </c>
      <c r="AZ192" s="36">
        <v>20825</v>
      </c>
      <c r="BA192" s="36">
        <v>49292</v>
      </c>
      <c r="BB192" s="36">
        <v>16252</v>
      </c>
      <c r="BC192" s="36">
        <v>1440</v>
      </c>
      <c r="BD192" s="36">
        <v>1440</v>
      </c>
      <c r="BE192" s="36">
        <v>1392</v>
      </c>
      <c r="BF192" s="36"/>
      <c r="BG192" s="36">
        <v>7056</v>
      </c>
      <c r="BH192" s="36">
        <v>12296</v>
      </c>
      <c r="BI192" s="36">
        <v>5760</v>
      </c>
      <c r="BJ192" s="36">
        <v>6536</v>
      </c>
      <c r="BK192" s="36"/>
      <c r="BL192" s="36">
        <v>25342</v>
      </c>
      <c r="BM192" s="36"/>
      <c r="BN192" s="36"/>
      <c r="BO192" s="36"/>
      <c r="BP192" s="36"/>
      <c r="BQ192" s="37"/>
      <c r="BR192" s="37"/>
      <c r="BS192" s="36"/>
      <c r="BT192" s="36">
        <v>2838</v>
      </c>
      <c r="BU192" s="36"/>
      <c r="BV192" s="36"/>
    </row>
    <row r="193" spans="1:74">
      <c r="A193" s="34">
        <v>183</v>
      </c>
      <c r="B193" s="34">
        <v>404</v>
      </c>
      <c r="C193" s="35" t="s">
        <v>301</v>
      </c>
      <c r="D193" s="35" t="s">
        <v>302</v>
      </c>
      <c r="E193" s="36">
        <v>9097</v>
      </c>
      <c r="F193" s="36">
        <v>91484</v>
      </c>
      <c r="G193" s="36">
        <v>8800</v>
      </c>
      <c r="H193" s="36">
        <v>88898</v>
      </c>
      <c r="I193" s="36">
        <v>81</v>
      </c>
      <c r="J193" s="36">
        <v>648</v>
      </c>
      <c r="K193" s="36"/>
      <c r="L193" s="36"/>
      <c r="M193" s="36"/>
      <c r="N193" s="36"/>
      <c r="O193" s="36"/>
      <c r="P193" s="36"/>
      <c r="Q193" s="36"/>
      <c r="R193" s="36"/>
      <c r="S193" s="36">
        <v>297</v>
      </c>
      <c r="T193" s="36">
        <v>2586</v>
      </c>
      <c r="U193" s="36">
        <v>229</v>
      </c>
      <c r="V193" s="36">
        <v>2382</v>
      </c>
      <c r="W193" s="36"/>
      <c r="X193" s="36"/>
      <c r="Y193" s="36">
        <v>68</v>
      </c>
      <c r="Z193" s="36">
        <v>204</v>
      </c>
      <c r="AA193" s="36">
        <v>4411</v>
      </c>
      <c r="AB193" s="36">
        <v>43179</v>
      </c>
      <c r="AC193" s="36">
        <v>4411</v>
      </c>
      <c r="AD193" s="36">
        <v>43179</v>
      </c>
      <c r="AE193" s="36">
        <v>204</v>
      </c>
      <c r="AF193" s="36">
        <v>1200</v>
      </c>
      <c r="AG193" s="36">
        <v>4207</v>
      </c>
      <c r="AH193" s="36">
        <v>41979</v>
      </c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>
        <v>0</v>
      </c>
      <c r="AT193" s="36">
        <v>0</v>
      </c>
      <c r="AU193" s="36"/>
      <c r="AV193" s="36"/>
      <c r="AW193" s="36">
        <v>558593</v>
      </c>
      <c r="AX193" s="36">
        <v>558593</v>
      </c>
      <c r="AY193" s="36">
        <v>127425</v>
      </c>
      <c r="AZ193" s="36">
        <v>85005</v>
      </c>
      <c r="BA193" s="36">
        <v>266710</v>
      </c>
      <c r="BB193" s="36">
        <v>55456</v>
      </c>
      <c r="BC193" s="36">
        <v>48693</v>
      </c>
      <c r="BD193" s="36">
        <v>48693</v>
      </c>
      <c r="BE193" s="36">
        <v>33576</v>
      </c>
      <c r="BF193" s="36"/>
      <c r="BG193" s="36">
        <v>26733</v>
      </c>
      <c r="BH193" s="36">
        <v>352575</v>
      </c>
      <c r="BI193" s="36">
        <v>194769</v>
      </c>
      <c r="BJ193" s="36">
        <v>157806</v>
      </c>
      <c r="BK193" s="36"/>
      <c r="BL193" s="36">
        <v>150143</v>
      </c>
      <c r="BM193" s="36"/>
      <c r="BN193" s="36"/>
      <c r="BO193" s="36"/>
      <c r="BP193" s="36"/>
      <c r="BQ193" s="37"/>
      <c r="BR193" s="37"/>
      <c r="BS193" s="36"/>
      <c r="BT193" s="36"/>
      <c r="BU193" s="36"/>
      <c r="BV193" s="36"/>
    </row>
    <row r="194" spans="1:74">
      <c r="A194" s="34">
        <v>184</v>
      </c>
      <c r="B194" s="34">
        <v>530</v>
      </c>
      <c r="C194" s="35" t="s">
        <v>301</v>
      </c>
      <c r="D194" s="35" t="s">
        <v>303</v>
      </c>
      <c r="E194" s="36">
        <v>0</v>
      </c>
      <c r="F194" s="36">
        <v>0</v>
      </c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>
        <v>0</v>
      </c>
      <c r="AB194" s="36">
        <v>0</v>
      </c>
      <c r="AC194" s="36">
        <v>0</v>
      </c>
      <c r="AD194" s="36">
        <v>0</v>
      </c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>
        <v>0</v>
      </c>
      <c r="AT194" s="36">
        <v>0</v>
      </c>
      <c r="AU194" s="36"/>
      <c r="AV194" s="36"/>
      <c r="AW194" s="36">
        <v>0</v>
      </c>
      <c r="AX194" s="36">
        <v>0</v>
      </c>
      <c r="AY194" s="36"/>
      <c r="AZ194" s="36"/>
      <c r="BA194" s="36"/>
      <c r="BB194" s="36"/>
      <c r="BC194" s="36"/>
      <c r="BD194" s="36"/>
      <c r="BE194" s="36"/>
      <c r="BF194" s="36"/>
      <c r="BG194" s="36"/>
      <c r="BH194" s="36">
        <v>0</v>
      </c>
      <c r="BI194" s="36"/>
      <c r="BJ194" s="36"/>
      <c r="BK194" s="36"/>
      <c r="BL194" s="36"/>
      <c r="BM194" s="36"/>
      <c r="BN194" s="36"/>
      <c r="BO194" s="36"/>
      <c r="BP194" s="36"/>
      <c r="BQ194" s="37"/>
      <c r="BR194" s="37"/>
      <c r="BS194" s="36"/>
      <c r="BT194" s="36">
        <v>21781</v>
      </c>
      <c r="BU194" s="36">
        <v>33</v>
      </c>
      <c r="BV194" s="36"/>
    </row>
    <row r="195" spans="1:74">
      <c r="A195" s="34">
        <v>185</v>
      </c>
      <c r="B195" s="34">
        <v>378</v>
      </c>
      <c r="C195" s="35" t="s">
        <v>304</v>
      </c>
      <c r="D195" s="35" t="s">
        <v>305</v>
      </c>
      <c r="E195" s="36">
        <v>3168</v>
      </c>
      <c r="F195" s="36">
        <v>34919</v>
      </c>
      <c r="G195" s="36">
        <v>3168</v>
      </c>
      <c r="H195" s="36">
        <v>34919</v>
      </c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>
        <v>1663</v>
      </c>
      <c r="AB195" s="36">
        <v>19106</v>
      </c>
      <c r="AC195" s="36">
        <v>1663</v>
      </c>
      <c r="AD195" s="36">
        <v>19106</v>
      </c>
      <c r="AE195" s="36"/>
      <c r="AF195" s="36"/>
      <c r="AG195" s="36">
        <v>1209</v>
      </c>
      <c r="AH195" s="36">
        <v>14980</v>
      </c>
      <c r="AI195" s="36">
        <v>454</v>
      </c>
      <c r="AJ195" s="36">
        <v>4126</v>
      </c>
      <c r="AK195" s="36"/>
      <c r="AL195" s="36"/>
      <c r="AM195" s="36"/>
      <c r="AN195" s="36"/>
      <c r="AO195" s="36"/>
      <c r="AP195" s="36"/>
      <c r="AQ195" s="36"/>
      <c r="AR195" s="36"/>
      <c r="AS195" s="36">
        <v>0</v>
      </c>
      <c r="AT195" s="36">
        <v>0</v>
      </c>
      <c r="AU195" s="36"/>
      <c r="AV195" s="36"/>
      <c r="AW195" s="36">
        <v>455407</v>
      </c>
      <c r="AX195" s="36">
        <v>455407</v>
      </c>
      <c r="AY195" s="36">
        <v>122975</v>
      </c>
      <c r="AZ195" s="36">
        <v>82896</v>
      </c>
      <c r="BA195" s="36">
        <v>275288</v>
      </c>
      <c r="BB195" s="36">
        <v>22491</v>
      </c>
      <c r="BC195" s="36">
        <v>15643</v>
      </c>
      <c r="BD195" s="36">
        <v>15643</v>
      </c>
      <c r="BE195" s="36">
        <v>5844</v>
      </c>
      <c r="BF195" s="36"/>
      <c r="BG195" s="36">
        <v>13166</v>
      </c>
      <c r="BH195" s="36">
        <v>90043</v>
      </c>
      <c r="BI195" s="36">
        <v>62572</v>
      </c>
      <c r="BJ195" s="36">
        <v>27471</v>
      </c>
      <c r="BK195" s="36"/>
      <c r="BL195" s="36">
        <v>140566</v>
      </c>
      <c r="BM195" s="36"/>
      <c r="BN195" s="36"/>
      <c r="BO195" s="36"/>
      <c r="BP195" s="36"/>
      <c r="BQ195" s="37"/>
      <c r="BR195" s="37"/>
      <c r="BS195" s="36"/>
      <c r="BT195" s="36">
        <v>20308</v>
      </c>
      <c r="BU195" s="36"/>
      <c r="BV195" s="36"/>
    </row>
    <row r="196" spans="1:74">
      <c r="A196" s="34">
        <v>186</v>
      </c>
      <c r="B196" s="34">
        <v>640</v>
      </c>
      <c r="C196" s="35" t="s">
        <v>304</v>
      </c>
      <c r="D196" s="35" t="s">
        <v>306</v>
      </c>
      <c r="E196" s="36">
        <v>0</v>
      </c>
      <c r="F196" s="36">
        <v>0</v>
      </c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>
        <v>0</v>
      </c>
      <c r="AB196" s="36">
        <v>0</v>
      </c>
      <c r="AC196" s="36">
        <v>0</v>
      </c>
      <c r="AD196" s="36">
        <v>0</v>
      </c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>
        <v>0</v>
      </c>
      <c r="AT196" s="36">
        <v>0</v>
      </c>
      <c r="AU196" s="36"/>
      <c r="AV196" s="36"/>
      <c r="AW196" s="36">
        <v>700</v>
      </c>
      <c r="AX196" s="36">
        <v>700</v>
      </c>
      <c r="AY196" s="36"/>
      <c r="AZ196" s="36"/>
      <c r="BA196" s="36"/>
      <c r="BB196" s="36"/>
      <c r="BC196" s="36">
        <v>350</v>
      </c>
      <c r="BD196" s="36">
        <v>350</v>
      </c>
      <c r="BE196" s="36">
        <v>350</v>
      </c>
      <c r="BF196" s="36"/>
      <c r="BG196" s="36"/>
      <c r="BH196" s="36">
        <v>3045</v>
      </c>
      <c r="BI196" s="36">
        <v>1400</v>
      </c>
      <c r="BJ196" s="36">
        <v>1645</v>
      </c>
      <c r="BK196" s="36"/>
      <c r="BL196" s="36">
        <v>175</v>
      </c>
      <c r="BM196" s="36"/>
      <c r="BN196" s="36"/>
      <c r="BO196" s="36"/>
      <c r="BP196" s="36"/>
      <c r="BQ196" s="37"/>
      <c r="BR196" s="37"/>
      <c r="BS196" s="36"/>
      <c r="BT196" s="36"/>
      <c r="BU196" s="36"/>
      <c r="BV196" s="36"/>
    </row>
    <row r="197" spans="1:74">
      <c r="A197" s="34">
        <v>187</v>
      </c>
      <c r="B197" s="34">
        <v>295</v>
      </c>
      <c r="C197" s="35" t="s">
        <v>307</v>
      </c>
      <c r="D197" s="35" t="s">
        <v>308</v>
      </c>
      <c r="E197" s="36">
        <v>11155</v>
      </c>
      <c r="F197" s="36">
        <v>105390</v>
      </c>
      <c r="G197" s="36">
        <v>10989</v>
      </c>
      <c r="H197" s="36">
        <v>104292</v>
      </c>
      <c r="I197" s="36">
        <v>226</v>
      </c>
      <c r="J197" s="36">
        <v>2460</v>
      </c>
      <c r="K197" s="36"/>
      <c r="L197" s="36"/>
      <c r="M197" s="36"/>
      <c r="N197" s="36"/>
      <c r="O197" s="36"/>
      <c r="P197" s="36"/>
      <c r="Q197" s="36">
        <v>1181</v>
      </c>
      <c r="R197" s="36">
        <v>8632</v>
      </c>
      <c r="S197" s="36">
        <v>166</v>
      </c>
      <c r="T197" s="36">
        <v>1098</v>
      </c>
      <c r="U197" s="36">
        <v>81</v>
      </c>
      <c r="V197" s="36">
        <v>843</v>
      </c>
      <c r="W197" s="36"/>
      <c r="X197" s="36"/>
      <c r="Y197" s="36">
        <v>85</v>
      </c>
      <c r="Z197" s="36">
        <v>255</v>
      </c>
      <c r="AA197" s="36">
        <v>2971</v>
      </c>
      <c r="AB197" s="36">
        <v>26188</v>
      </c>
      <c r="AC197" s="36">
        <v>2971</v>
      </c>
      <c r="AD197" s="36">
        <v>26188</v>
      </c>
      <c r="AE197" s="36"/>
      <c r="AF197" s="36"/>
      <c r="AG197" s="36">
        <v>2971</v>
      </c>
      <c r="AH197" s="36">
        <v>26188</v>
      </c>
      <c r="AI197" s="36"/>
      <c r="AJ197" s="36"/>
      <c r="AK197" s="36"/>
      <c r="AL197" s="36"/>
      <c r="AM197" s="36"/>
      <c r="AN197" s="36"/>
      <c r="AO197" s="36"/>
      <c r="AP197" s="36"/>
      <c r="AQ197" s="36">
        <v>246</v>
      </c>
      <c r="AR197" s="36">
        <v>1230</v>
      </c>
      <c r="AS197" s="36">
        <v>0</v>
      </c>
      <c r="AT197" s="36">
        <v>0</v>
      </c>
      <c r="AU197" s="36"/>
      <c r="AV197" s="36"/>
      <c r="AW197" s="36">
        <v>387435</v>
      </c>
      <c r="AX197" s="36">
        <v>387435</v>
      </c>
      <c r="AY197" s="36">
        <v>134991</v>
      </c>
      <c r="AZ197" s="36">
        <v>92004</v>
      </c>
      <c r="BA197" s="36">
        <v>206952</v>
      </c>
      <c r="BB197" s="36">
        <v>17549</v>
      </c>
      <c r="BC197" s="36">
        <v>9077</v>
      </c>
      <c r="BD197" s="36">
        <v>9077</v>
      </c>
      <c r="BE197" s="36">
        <v>2778</v>
      </c>
      <c r="BF197" s="36"/>
      <c r="BG197" s="36">
        <v>16088</v>
      </c>
      <c r="BH197" s="36">
        <v>49362</v>
      </c>
      <c r="BI197" s="36">
        <v>36307</v>
      </c>
      <c r="BJ197" s="36">
        <v>13055</v>
      </c>
      <c r="BK197" s="36"/>
      <c r="BL197" s="36">
        <v>104865</v>
      </c>
      <c r="BM197" s="36"/>
      <c r="BN197" s="36"/>
      <c r="BO197" s="36"/>
      <c r="BP197" s="36"/>
      <c r="BQ197" s="37"/>
      <c r="BR197" s="37"/>
      <c r="BS197" s="36"/>
      <c r="BT197" s="36">
        <v>30333</v>
      </c>
      <c r="BU197" s="36">
        <v>40</v>
      </c>
      <c r="BV197" s="36"/>
    </row>
    <row r="198" spans="1:74">
      <c r="A198" s="34">
        <v>188</v>
      </c>
      <c r="B198" s="34">
        <v>789</v>
      </c>
      <c r="C198" s="35" t="s">
        <v>307</v>
      </c>
      <c r="D198" s="35" t="s">
        <v>309</v>
      </c>
      <c r="E198" s="36">
        <v>0</v>
      </c>
      <c r="F198" s="36">
        <v>0</v>
      </c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>
        <v>82</v>
      </c>
      <c r="AB198" s="36">
        <v>246</v>
      </c>
      <c r="AC198" s="36">
        <v>82</v>
      </c>
      <c r="AD198" s="36">
        <v>246</v>
      </c>
      <c r="AE198" s="36"/>
      <c r="AF198" s="36"/>
      <c r="AG198" s="36">
        <v>82</v>
      </c>
      <c r="AH198" s="36">
        <v>246</v>
      </c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>
        <v>0</v>
      </c>
      <c r="AT198" s="36">
        <v>0</v>
      </c>
      <c r="AU198" s="36"/>
      <c r="AV198" s="36"/>
      <c r="AW198" s="36">
        <v>422</v>
      </c>
      <c r="AX198" s="36">
        <v>422</v>
      </c>
      <c r="AY198" s="36">
        <v>422</v>
      </c>
      <c r="AZ198" s="36">
        <v>422</v>
      </c>
      <c r="BA198" s="36">
        <v>0</v>
      </c>
      <c r="BB198" s="36"/>
      <c r="BC198" s="36"/>
      <c r="BD198" s="36"/>
      <c r="BE198" s="36"/>
      <c r="BF198" s="36"/>
      <c r="BG198" s="36"/>
      <c r="BH198" s="36">
        <v>0</v>
      </c>
      <c r="BI198" s="36"/>
      <c r="BJ198" s="36"/>
      <c r="BK198" s="36"/>
      <c r="BL198" s="36">
        <v>0</v>
      </c>
      <c r="BM198" s="36"/>
      <c r="BN198" s="36"/>
      <c r="BO198" s="36"/>
      <c r="BP198" s="36"/>
      <c r="BQ198" s="37"/>
      <c r="BR198" s="37"/>
      <c r="BS198" s="36"/>
      <c r="BT198" s="36"/>
      <c r="BU198" s="36"/>
      <c r="BV198" s="36"/>
    </row>
    <row r="199" spans="1:74">
      <c r="A199" s="34">
        <v>189</v>
      </c>
      <c r="B199" s="34">
        <v>306</v>
      </c>
      <c r="C199" s="35" t="s">
        <v>310</v>
      </c>
      <c r="D199" s="35" t="s">
        <v>311</v>
      </c>
      <c r="E199" s="36">
        <v>1962</v>
      </c>
      <c r="F199" s="36">
        <v>18647</v>
      </c>
      <c r="G199" s="36">
        <v>1962</v>
      </c>
      <c r="H199" s="36">
        <v>18647</v>
      </c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>
        <v>1230</v>
      </c>
      <c r="AB199" s="36">
        <v>10829</v>
      </c>
      <c r="AC199" s="36">
        <v>1230</v>
      </c>
      <c r="AD199" s="36">
        <v>10829</v>
      </c>
      <c r="AE199" s="36"/>
      <c r="AF199" s="36"/>
      <c r="AG199" s="36">
        <v>1230</v>
      </c>
      <c r="AH199" s="36">
        <v>10829</v>
      </c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>
        <v>0</v>
      </c>
      <c r="AT199" s="36">
        <v>0</v>
      </c>
      <c r="AU199" s="36"/>
      <c r="AV199" s="36"/>
      <c r="AW199" s="36">
        <v>180277</v>
      </c>
      <c r="AX199" s="36">
        <v>180277</v>
      </c>
      <c r="AY199" s="36">
        <v>50999</v>
      </c>
      <c r="AZ199" s="36">
        <v>34217</v>
      </c>
      <c r="BA199" s="36">
        <v>92400</v>
      </c>
      <c r="BB199" s="36">
        <v>10710</v>
      </c>
      <c r="BC199" s="36">
        <v>18302</v>
      </c>
      <c r="BD199" s="36">
        <v>18302</v>
      </c>
      <c r="BE199" s="36">
        <v>28</v>
      </c>
      <c r="BF199" s="36"/>
      <c r="BG199" s="36">
        <v>7838</v>
      </c>
      <c r="BH199" s="36">
        <v>73344</v>
      </c>
      <c r="BI199" s="36">
        <v>73209</v>
      </c>
      <c r="BJ199" s="36">
        <v>135</v>
      </c>
      <c r="BK199" s="36"/>
      <c r="BL199" s="36">
        <v>46214</v>
      </c>
      <c r="BM199" s="36"/>
      <c r="BN199" s="36"/>
      <c r="BO199" s="36"/>
      <c r="BP199" s="36"/>
      <c r="BQ199" s="37"/>
      <c r="BR199" s="37"/>
      <c r="BS199" s="36"/>
      <c r="BT199" s="36">
        <v>6878</v>
      </c>
      <c r="BU199" s="36">
        <v>18</v>
      </c>
      <c r="BV199" s="36"/>
    </row>
    <row r="200" spans="1:74">
      <c r="A200" s="34">
        <v>190</v>
      </c>
      <c r="B200" s="34">
        <v>391</v>
      </c>
      <c r="C200" s="35" t="s">
        <v>312</v>
      </c>
      <c r="D200" s="35" t="s">
        <v>313</v>
      </c>
      <c r="E200" s="36">
        <v>1803</v>
      </c>
      <c r="F200" s="36">
        <v>16101</v>
      </c>
      <c r="G200" s="36">
        <v>1803</v>
      </c>
      <c r="H200" s="36">
        <v>16101</v>
      </c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>
        <v>1086</v>
      </c>
      <c r="AB200" s="36">
        <v>9460</v>
      </c>
      <c r="AC200" s="36">
        <v>1086</v>
      </c>
      <c r="AD200" s="36">
        <v>9460</v>
      </c>
      <c r="AE200" s="36"/>
      <c r="AF200" s="36"/>
      <c r="AG200" s="36">
        <v>874</v>
      </c>
      <c r="AH200" s="36">
        <v>7587</v>
      </c>
      <c r="AI200" s="36">
        <v>212</v>
      </c>
      <c r="AJ200" s="36">
        <v>1873</v>
      </c>
      <c r="AK200" s="36"/>
      <c r="AL200" s="36"/>
      <c r="AM200" s="36"/>
      <c r="AN200" s="36"/>
      <c r="AO200" s="36"/>
      <c r="AP200" s="36"/>
      <c r="AQ200" s="36"/>
      <c r="AR200" s="36"/>
      <c r="AS200" s="36">
        <v>0</v>
      </c>
      <c r="AT200" s="36">
        <v>0</v>
      </c>
      <c r="AU200" s="36"/>
      <c r="AV200" s="36"/>
      <c r="AW200" s="36">
        <v>134000</v>
      </c>
      <c r="AX200" s="36">
        <v>134000</v>
      </c>
      <c r="AY200" s="36">
        <v>34470</v>
      </c>
      <c r="AZ200" s="36">
        <v>23242</v>
      </c>
      <c r="BA200" s="36">
        <v>63424</v>
      </c>
      <c r="BB200" s="36">
        <v>10531</v>
      </c>
      <c r="BC200" s="36">
        <v>12620</v>
      </c>
      <c r="BD200" s="36">
        <v>12620</v>
      </c>
      <c r="BE200" s="36">
        <v>3894</v>
      </c>
      <c r="BF200" s="36"/>
      <c r="BG200" s="36">
        <v>9061</v>
      </c>
      <c r="BH200" s="36">
        <v>68779</v>
      </c>
      <c r="BI200" s="36">
        <v>50478</v>
      </c>
      <c r="BJ200" s="36">
        <v>18301</v>
      </c>
      <c r="BK200" s="36"/>
      <c r="BL200" s="36">
        <v>33659</v>
      </c>
      <c r="BM200" s="36"/>
      <c r="BN200" s="36"/>
      <c r="BO200" s="36"/>
      <c r="BP200" s="36"/>
      <c r="BQ200" s="37"/>
      <c r="BR200" s="37"/>
      <c r="BS200" s="36"/>
      <c r="BT200" s="36">
        <v>5699</v>
      </c>
      <c r="BU200" s="36">
        <v>4</v>
      </c>
      <c r="BV200" s="36"/>
    </row>
    <row r="201" spans="1:74">
      <c r="A201" s="34">
        <v>191</v>
      </c>
      <c r="B201" s="34">
        <v>315</v>
      </c>
      <c r="C201" s="35" t="s">
        <v>314</v>
      </c>
      <c r="D201" s="35" t="s">
        <v>315</v>
      </c>
      <c r="E201" s="36">
        <v>6837</v>
      </c>
      <c r="F201" s="36">
        <v>60427</v>
      </c>
      <c r="G201" s="36">
        <v>6837</v>
      </c>
      <c r="H201" s="36">
        <v>60427</v>
      </c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>
        <v>3251</v>
      </c>
      <c r="AB201" s="36">
        <v>30949</v>
      </c>
      <c r="AC201" s="36">
        <v>3251</v>
      </c>
      <c r="AD201" s="36">
        <v>30949</v>
      </c>
      <c r="AE201" s="36">
        <v>440</v>
      </c>
      <c r="AF201" s="36">
        <v>3790</v>
      </c>
      <c r="AG201" s="36">
        <v>2571</v>
      </c>
      <c r="AH201" s="36">
        <v>25255</v>
      </c>
      <c r="AI201" s="36">
        <v>240</v>
      </c>
      <c r="AJ201" s="36">
        <v>1904</v>
      </c>
      <c r="AK201" s="36"/>
      <c r="AL201" s="36"/>
      <c r="AM201" s="36"/>
      <c r="AN201" s="36"/>
      <c r="AO201" s="36"/>
      <c r="AP201" s="36"/>
      <c r="AQ201" s="36"/>
      <c r="AR201" s="36"/>
      <c r="AS201" s="36">
        <v>0</v>
      </c>
      <c r="AT201" s="36">
        <v>0</v>
      </c>
      <c r="AU201" s="36"/>
      <c r="AV201" s="36"/>
      <c r="AW201" s="36">
        <v>380754</v>
      </c>
      <c r="AX201" s="36">
        <v>380754</v>
      </c>
      <c r="AY201" s="36">
        <v>117955</v>
      </c>
      <c r="AZ201" s="36">
        <v>81125</v>
      </c>
      <c r="BA201" s="36">
        <v>191040</v>
      </c>
      <c r="BB201" s="36">
        <v>18398</v>
      </c>
      <c r="BC201" s="36">
        <v>13293</v>
      </c>
      <c r="BD201" s="36">
        <v>13293</v>
      </c>
      <c r="BE201" s="36">
        <v>12560</v>
      </c>
      <c r="BF201" s="36"/>
      <c r="BG201" s="36">
        <v>27508</v>
      </c>
      <c r="BH201" s="36">
        <v>112208</v>
      </c>
      <c r="BI201" s="36">
        <v>53172</v>
      </c>
      <c r="BJ201" s="36">
        <v>59036</v>
      </c>
      <c r="BK201" s="36"/>
      <c r="BL201" s="36">
        <v>101800</v>
      </c>
      <c r="BM201" s="36"/>
      <c r="BN201" s="36"/>
      <c r="BO201" s="36"/>
      <c r="BP201" s="36"/>
      <c r="BQ201" s="37"/>
      <c r="BR201" s="37"/>
      <c r="BS201" s="36"/>
      <c r="BT201" s="36">
        <v>15739</v>
      </c>
      <c r="BU201" s="36">
        <v>23</v>
      </c>
      <c r="BV201" s="36"/>
    </row>
    <row r="202" spans="1:74">
      <c r="A202" s="34">
        <v>192</v>
      </c>
      <c r="B202" s="34">
        <v>471</v>
      </c>
      <c r="C202" s="35" t="s">
        <v>314</v>
      </c>
      <c r="D202" s="35" t="s">
        <v>316</v>
      </c>
      <c r="E202" s="36">
        <v>860</v>
      </c>
      <c r="F202" s="36">
        <v>12040</v>
      </c>
      <c r="G202" s="36">
        <v>860</v>
      </c>
      <c r="H202" s="36">
        <v>12040</v>
      </c>
      <c r="I202" s="36"/>
      <c r="J202" s="36"/>
      <c r="K202" s="36"/>
      <c r="L202" s="36"/>
      <c r="M202" s="36">
        <v>860</v>
      </c>
      <c r="N202" s="36">
        <v>12040</v>
      </c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>
        <v>0</v>
      </c>
      <c r="AB202" s="36">
        <v>0</v>
      </c>
      <c r="AC202" s="36">
        <v>0</v>
      </c>
      <c r="AD202" s="36">
        <v>0</v>
      </c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>
        <v>0</v>
      </c>
      <c r="AT202" s="36">
        <v>0</v>
      </c>
      <c r="AU202" s="36"/>
      <c r="AV202" s="36"/>
      <c r="AW202" s="36">
        <v>0</v>
      </c>
      <c r="AX202" s="36">
        <v>0</v>
      </c>
      <c r="AY202" s="36"/>
      <c r="AZ202" s="36"/>
      <c r="BA202" s="36"/>
      <c r="BB202" s="36"/>
      <c r="BC202" s="36"/>
      <c r="BD202" s="36"/>
      <c r="BE202" s="36"/>
      <c r="BF202" s="36"/>
      <c r="BG202" s="36"/>
      <c r="BH202" s="36">
        <v>0</v>
      </c>
      <c r="BI202" s="36"/>
      <c r="BJ202" s="36"/>
      <c r="BK202" s="36"/>
      <c r="BL202" s="36"/>
      <c r="BM202" s="36"/>
      <c r="BN202" s="36"/>
      <c r="BO202" s="36"/>
      <c r="BP202" s="36"/>
      <c r="BQ202" s="37"/>
      <c r="BR202" s="37"/>
      <c r="BS202" s="36"/>
      <c r="BT202" s="36"/>
      <c r="BU202" s="36"/>
      <c r="BV202" s="36"/>
    </row>
    <row r="203" spans="1:74">
      <c r="A203" s="34">
        <v>193</v>
      </c>
      <c r="B203" s="34">
        <v>647</v>
      </c>
      <c r="C203" s="35" t="s">
        <v>314</v>
      </c>
      <c r="D203" s="35" t="s">
        <v>317</v>
      </c>
      <c r="E203" s="36">
        <v>0</v>
      </c>
      <c r="F203" s="36">
        <v>0</v>
      </c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>
        <v>0</v>
      </c>
      <c r="AB203" s="36">
        <v>0</v>
      </c>
      <c r="AC203" s="36">
        <v>0</v>
      </c>
      <c r="AD203" s="36">
        <v>0</v>
      </c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>
        <v>0</v>
      </c>
      <c r="AT203" s="36">
        <v>0</v>
      </c>
      <c r="AU203" s="36"/>
      <c r="AV203" s="36"/>
      <c r="AW203" s="36">
        <v>10166</v>
      </c>
      <c r="AX203" s="36">
        <v>10166</v>
      </c>
      <c r="AY203" s="36"/>
      <c r="AZ203" s="36"/>
      <c r="BA203" s="36"/>
      <c r="BB203" s="36"/>
      <c r="BC203" s="36">
        <v>4724</v>
      </c>
      <c r="BD203" s="36">
        <v>4724</v>
      </c>
      <c r="BE203" s="36">
        <v>5442</v>
      </c>
      <c r="BF203" s="36"/>
      <c r="BG203" s="36"/>
      <c r="BH203" s="36">
        <v>44474</v>
      </c>
      <c r="BI203" s="36">
        <v>18896</v>
      </c>
      <c r="BJ203" s="36">
        <v>25578</v>
      </c>
      <c r="BK203" s="36"/>
      <c r="BL203" s="36">
        <v>2721</v>
      </c>
      <c r="BM203" s="36"/>
      <c r="BN203" s="36"/>
      <c r="BO203" s="36"/>
      <c r="BP203" s="36"/>
      <c r="BQ203" s="37"/>
      <c r="BR203" s="37"/>
      <c r="BS203" s="36"/>
      <c r="BT203" s="36"/>
      <c r="BU203" s="36"/>
      <c r="BV203" s="36"/>
    </row>
    <row r="204" spans="1:74">
      <c r="A204" s="34">
        <v>194</v>
      </c>
      <c r="B204" s="34">
        <v>55</v>
      </c>
      <c r="C204" s="35" t="s">
        <v>318</v>
      </c>
      <c r="D204" s="35" t="s">
        <v>319</v>
      </c>
      <c r="E204" s="36">
        <v>19562</v>
      </c>
      <c r="F204" s="36">
        <v>153747</v>
      </c>
      <c r="G204" s="36">
        <v>19562</v>
      </c>
      <c r="H204" s="36">
        <v>153747</v>
      </c>
      <c r="I204" s="36">
        <v>1141</v>
      </c>
      <c r="J204" s="36">
        <v>19979</v>
      </c>
      <c r="K204" s="36">
        <v>400</v>
      </c>
      <c r="L204" s="36">
        <v>6460</v>
      </c>
      <c r="M204" s="36">
        <v>1008</v>
      </c>
      <c r="N204" s="36">
        <v>13565</v>
      </c>
      <c r="O204" s="36">
        <v>1008</v>
      </c>
      <c r="P204" s="36">
        <v>13565</v>
      </c>
      <c r="Q204" s="36">
        <v>243</v>
      </c>
      <c r="R204" s="36">
        <v>3101</v>
      </c>
      <c r="S204" s="36"/>
      <c r="T204" s="36"/>
      <c r="U204" s="36"/>
      <c r="V204" s="36"/>
      <c r="W204" s="36"/>
      <c r="X204" s="36"/>
      <c r="Y204" s="36"/>
      <c r="Z204" s="36"/>
      <c r="AA204" s="36">
        <v>3769</v>
      </c>
      <c r="AB204" s="36">
        <v>8049</v>
      </c>
      <c r="AC204" s="36">
        <v>3769</v>
      </c>
      <c r="AD204" s="36">
        <v>8049</v>
      </c>
      <c r="AE204" s="36">
        <v>1997</v>
      </c>
      <c r="AF204" s="36">
        <v>6277</v>
      </c>
      <c r="AG204" s="36">
        <v>1772</v>
      </c>
      <c r="AH204" s="36">
        <v>1772</v>
      </c>
      <c r="AI204" s="36"/>
      <c r="AJ204" s="36"/>
      <c r="AK204" s="36">
        <v>59</v>
      </c>
      <c r="AL204" s="36">
        <v>736</v>
      </c>
      <c r="AM204" s="36">
        <v>59</v>
      </c>
      <c r="AN204" s="36">
        <v>736</v>
      </c>
      <c r="AO204" s="36"/>
      <c r="AP204" s="36"/>
      <c r="AQ204" s="36">
        <v>96</v>
      </c>
      <c r="AR204" s="36">
        <v>908</v>
      </c>
      <c r="AS204" s="36">
        <v>0</v>
      </c>
      <c r="AT204" s="36">
        <v>0</v>
      </c>
      <c r="AU204" s="36"/>
      <c r="AV204" s="36"/>
      <c r="AW204" s="36">
        <v>174339</v>
      </c>
      <c r="AX204" s="36">
        <v>174339</v>
      </c>
      <c r="AY204" s="36">
        <v>172388</v>
      </c>
      <c r="AZ204" s="36">
        <v>161230</v>
      </c>
      <c r="BA204" s="36">
        <v>1496</v>
      </c>
      <c r="BB204" s="36"/>
      <c r="BC204" s="36">
        <v>455</v>
      </c>
      <c r="BD204" s="36">
        <v>455</v>
      </c>
      <c r="BE204" s="36">
        <v>0</v>
      </c>
      <c r="BF204" s="36"/>
      <c r="BG204" s="36"/>
      <c r="BH204" s="36">
        <v>1815</v>
      </c>
      <c r="BI204" s="36">
        <v>1815</v>
      </c>
      <c r="BJ204" s="36">
        <v>0</v>
      </c>
      <c r="BK204" s="36"/>
      <c r="BL204" s="36">
        <v>748</v>
      </c>
      <c r="BM204" s="36"/>
      <c r="BN204" s="36"/>
      <c r="BO204" s="36"/>
      <c r="BP204" s="36"/>
      <c r="BQ204" s="37"/>
      <c r="BR204" s="37"/>
      <c r="BS204" s="36"/>
      <c r="BT204" s="36">
        <v>724</v>
      </c>
      <c r="BU204" s="36"/>
      <c r="BV204" s="36">
        <v>724</v>
      </c>
    </row>
    <row r="205" spans="1:74">
      <c r="A205" s="34">
        <v>195</v>
      </c>
      <c r="B205" s="34">
        <v>66</v>
      </c>
      <c r="C205" s="35" t="s">
        <v>318</v>
      </c>
      <c r="D205" s="35" t="s">
        <v>320</v>
      </c>
      <c r="E205" s="36">
        <v>20487</v>
      </c>
      <c r="F205" s="36">
        <v>189608</v>
      </c>
      <c r="G205" s="36">
        <v>18986</v>
      </c>
      <c r="H205" s="36">
        <v>178200</v>
      </c>
      <c r="I205" s="36">
        <v>650</v>
      </c>
      <c r="J205" s="36">
        <v>9570</v>
      </c>
      <c r="K205" s="36">
        <v>650</v>
      </c>
      <c r="L205" s="36">
        <v>9570</v>
      </c>
      <c r="M205" s="36"/>
      <c r="N205" s="36"/>
      <c r="O205" s="36"/>
      <c r="P205" s="36"/>
      <c r="Q205" s="36">
        <v>18086</v>
      </c>
      <c r="R205" s="36">
        <v>162440</v>
      </c>
      <c r="S205" s="36">
        <v>1501</v>
      </c>
      <c r="T205" s="36">
        <v>11408</v>
      </c>
      <c r="U205" s="36"/>
      <c r="V205" s="36"/>
      <c r="W205" s="36">
        <v>1501</v>
      </c>
      <c r="X205" s="36">
        <v>11408</v>
      </c>
      <c r="Y205" s="36"/>
      <c r="Z205" s="36"/>
      <c r="AA205" s="36">
        <v>12766</v>
      </c>
      <c r="AB205" s="36">
        <v>117500</v>
      </c>
      <c r="AC205" s="36">
        <v>12766</v>
      </c>
      <c r="AD205" s="36">
        <v>117500</v>
      </c>
      <c r="AE205" s="36">
        <v>1304</v>
      </c>
      <c r="AF205" s="36">
        <v>45000</v>
      </c>
      <c r="AG205" s="36">
        <v>11462</v>
      </c>
      <c r="AH205" s="36">
        <v>72500</v>
      </c>
      <c r="AI205" s="36"/>
      <c r="AJ205" s="36"/>
      <c r="AK205" s="36"/>
      <c r="AL205" s="36"/>
      <c r="AM205" s="36"/>
      <c r="AN205" s="36"/>
      <c r="AO205" s="36"/>
      <c r="AP205" s="36"/>
      <c r="AQ205" s="36">
        <v>12766</v>
      </c>
      <c r="AR205" s="36">
        <v>117500</v>
      </c>
      <c r="AS205" s="36">
        <v>0</v>
      </c>
      <c r="AT205" s="36">
        <v>0</v>
      </c>
      <c r="AU205" s="36"/>
      <c r="AV205" s="36"/>
      <c r="AW205" s="36">
        <v>193584</v>
      </c>
      <c r="AX205" s="36">
        <v>193584</v>
      </c>
      <c r="AY205" s="36">
        <v>191136</v>
      </c>
      <c r="AZ205" s="36">
        <v>191136</v>
      </c>
      <c r="BA205" s="36">
        <v>2448</v>
      </c>
      <c r="BB205" s="36"/>
      <c r="BC205" s="36"/>
      <c r="BD205" s="36"/>
      <c r="BE205" s="36"/>
      <c r="BF205" s="36"/>
      <c r="BG205" s="36"/>
      <c r="BH205" s="36">
        <v>0</v>
      </c>
      <c r="BI205" s="36"/>
      <c r="BJ205" s="36"/>
      <c r="BK205" s="36"/>
      <c r="BL205" s="36">
        <v>1224</v>
      </c>
      <c r="BM205" s="36"/>
      <c r="BN205" s="36"/>
      <c r="BO205" s="36"/>
      <c r="BP205" s="36"/>
      <c r="BQ205" s="37"/>
      <c r="BR205" s="37"/>
      <c r="BS205" s="36"/>
      <c r="BT205" s="36"/>
      <c r="BU205" s="36"/>
      <c r="BV205" s="36"/>
    </row>
    <row r="206" spans="1:74">
      <c r="A206" s="34">
        <v>196</v>
      </c>
      <c r="B206" s="34">
        <v>65</v>
      </c>
      <c r="C206" s="35" t="s">
        <v>318</v>
      </c>
      <c r="D206" s="35" t="s">
        <v>321</v>
      </c>
      <c r="E206" s="36">
        <v>0</v>
      </c>
      <c r="F206" s="36">
        <v>0</v>
      </c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>
        <v>0</v>
      </c>
      <c r="AB206" s="36">
        <v>0</v>
      </c>
      <c r="AC206" s="36">
        <v>0</v>
      </c>
      <c r="AD206" s="36">
        <v>0</v>
      </c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>
        <v>0</v>
      </c>
      <c r="AT206" s="36">
        <v>0</v>
      </c>
      <c r="AU206" s="36"/>
      <c r="AV206" s="36"/>
      <c r="AW206" s="36">
        <v>143143</v>
      </c>
      <c r="AX206" s="36">
        <v>142923</v>
      </c>
      <c r="AY206" s="36">
        <v>0</v>
      </c>
      <c r="AZ206" s="36">
        <v>0</v>
      </c>
      <c r="BA206" s="36"/>
      <c r="BB206" s="36"/>
      <c r="BC206" s="36">
        <v>88639</v>
      </c>
      <c r="BD206" s="36">
        <v>88639</v>
      </c>
      <c r="BE206" s="36">
        <v>30104</v>
      </c>
      <c r="BF206" s="36">
        <v>24180</v>
      </c>
      <c r="BG206" s="36"/>
      <c r="BH206" s="36">
        <v>624323</v>
      </c>
      <c r="BI206" s="36">
        <v>354554</v>
      </c>
      <c r="BJ206" s="36">
        <v>141489</v>
      </c>
      <c r="BK206" s="36">
        <v>128280</v>
      </c>
      <c r="BL206" s="36">
        <v>15052</v>
      </c>
      <c r="BM206" s="36"/>
      <c r="BN206" s="36"/>
      <c r="BO206" s="36"/>
      <c r="BP206" s="36"/>
      <c r="BQ206" s="37">
        <v>1108.8</v>
      </c>
      <c r="BR206" s="37">
        <v>44</v>
      </c>
      <c r="BS206" s="36">
        <v>220</v>
      </c>
      <c r="BT206" s="36"/>
      <c r="BU206" s="36"/>
      <c r="BV206" s="36"/>
    </row>
    <row r="207" spans="1:74" ht="25.5">
      <c r="A207" s="34">
        <v>197</v>
      </c>
      <c r="B207" s="34">
        <v>776</v>
      </c>
      <c r="C207" s="35" t="s">
        <v>318</v>
      </c>
      <c r="D207" s="35" t="s">
        <v>322</v>
      </c>
      <c r="E207" s="36">
        <v>0</v>
      </c>
      <c r="F207" s="36">
        <v>0</v>
      </c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>
        <v>0</v>
      </c>
      <c r="AB207" s="36">
        <v>0</v>
      </c>
      <c r="AC207" s="36">
        <v>0</v>
      </c>
      <c r="AD207" s="36">
        <v>0</v>
      </c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>
        <v>0</v>
      </c>
      <c r="AT207" s="36">
        <v>0</v>
      </c>
      <c r="AU207" s="36"/>
      <c r="AV207" s="36"/>
      <c r="AW207" s="36">
        <v>0</v>
      </c>
      <c r="AX207" s="36">
        <v>0</v>
      </c>
      <c r="AY207" s="36"/>
      <c r="AZ207" s="36"/>
      <c r="BA207" s="36"/>
      <c r="BB207" s="36"/>
      <c r="BC207" s="36"/>
      <c r="BD207" s="36"/>
      <c r="BE207" s="36"/>
      <c r="BF207" s="36"/>
      <c r="BG207" s="36"/>
      <c r="BH207" s="36">
        <v>0</v>
      </c>
      <c r="BI207" s="36"/>
      <c r="BJ207" s="36"/>
      <c r="BK207" s="36"/>
      <c r="BL207" s="36"/>
      <c r="BM207" s="36"/>
      <c r="BN207" s="36"/>
      <c r="BO207" s="36"/>
      <c r="BP207" s="36"/>
      <c r="BQ207" s="37"/>
      <c r="BR207" s="37"/>
      <c r="BS207" s="36"/>
      <c r="BT207" s="36"/>
      <c r="BU207" s="36"/>
      <c r="BV207" s="36"/>
    </row>
    <row r="208" spans="1:74">
      <c r="A208" s="34">
        <v>198</v>
      </c>
      <c r="B208" s="34">
        <v>58</v>
      </c>
      <c r="C208" s="35" t="s">
        <v>318</v>
      </c>
      <c r="D208" s="35" t="s">
        <v>323</v>
      </c>
      <c r="E208" s="36">
        <v>10421</v>
      </c>
      <c r="F208" s="36">
        <v>82092</v>
      </c>
      <c r="G208" s="36">
        <v>10421</v>
      </c>
      <c r="H208" s="36">
        <v>82092</v>
      </c>
      <c r="I208" s="36">
        <v>480</v>
      </c>
      <c r="J208" s="36">
        <v>4860</v>
      </c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>
        <v>1192</v>
      </c>
      <c r="AB208" s="36">
        <v>1765</v>
      </c>
      <c r="AC208" s="36">
        <v>1112</v>
      </c>
      <c r="AD208" s="36">
        <v>1605</v>
      </c>
      <c r="AE208" s="36"/>
      <c r="AF208" s="36"/>
      <c r="AG208" s="36">
        <v>1112</v>
      </c>
      <c r="AH208" s="36">
        <v>1605</v>
      </c>
      <c r="AI208" s="36"/>
      <c r="AJ208" s="36"/>
      <c r="AK208" s="36"/>
      <c r="AL208" s="36"/>
      <c r="AM208" s="36"/>
      <c r="AN208" s="36"/>
      <c r="AO208" s="36">
        <v>493</v>
      </c>
      <c r="AP208" s="36">
        <v>986</v>
      </c>
      <c r="AQ208" s="36"/>
      <c r="AR208" s="36"/>
      <c r="AS208" s="36">
        <v>0</v>
      </c>
      <c r="AT208" s="36">
        <v>0</v>
      </c>
      <c r="AU208" s="36">
        <v>80</v>
      </c>
      <c r="AV208" s="36">
        <v>160</v>
      </c>
      <c r="AW208" s="36">
        <v>33122</v>
      </c>
      <c r="AX208" s="36">
        <v>33122</v>
      </c>
      <c r="AY208" s="36">
        <v>24218</v>
      </c>
      <c r="AZ208" s="36">
        <v>24218</v>
      </c>
      <c r="BA208" s="36">
        <v>8020</v>
      </c>
      <c r="BB208" s="36"/>
      <c r="BC208" s="36">
        <v>484</v>
      </c>
      <c r="BD208" s="36">
        <v>484</v>
      </c>
      <c r="BE208" s="36">
        <v>400</v>
      </c>
      <c r="BF208" s="36"/>
      <c r="BG208" s="36"/>
      <c r="BH208" s="36">
        <v>3813</v>
      </c>
      <c r="BI208" s="36">
        <v>1937</v>
      </c>
      <c r="BJ208" s="36">
        <v>1876</v>
      </c>
      <c r="BK208" s="36"/>
      <c r="BL208" s="36">
        <v>4210</v>
      </c>
      <c r="BM208" s="36"/>
      <c r="BN208" s="36"/>
      <c r="BO208" s="36"/>
      <c r="BP208" s="36"/>
      <c r="BQ208" s="37"/>
      <c r="BR208" s="37"/>
      <c r="BS208" s="36"/>
      <c r="BT208" s="36">
        <v>340</v>
      </c>
      <c r="BU208" s="36"/>
      <c r="BV208" s="36">
        <v>340</v>
      </c>
    </row>
    <row r="209" spans="1:74">
      <c r="A209" s="34">
        <v>199</v>
      </c>
      <c r="B209" s="34">
        <v>62</v>
      </c>
      <c r="C209" s="35" t="s">
        <v>318</v>
      </c>
      <c r="D209" s="35" t="s">
        <v>324</v>
      </c>
      <c r="E209" s="36">
        <v>32776</v>
      </c>
      <c r="F209" s="36">
        <v>274050</v>
      </c>
      <c r="G209" s="36">
        <v>32441</v>
      </c>
      <c r="H209" s="36">
        <v>271832</v>
      </c>
      <c r="I209" s="36">
        <v>2600</v>
      </c>
      <c r="J209" s="36">
        <v>18840</v>
      </c>
      <c r="K209" s="36"/>
      <c r="L209" s="36"/>
      <c r="M209" s="36"/>
      <c r="N209" s="36"/>
      <c r="O209" s="36"/>
      <c r="P209" s="36"/>
      <c r="Q209" s="36"/>
      <c r="R209" s="36"/>
      <c r="S209" s="36">
        <v>335</v>
      </c>
      <c r="T209" s="36">
        <v>2218</v>
      </c>
      <c r="U209" s="36">
        <v>164</v>
      </c>
      <c r="V209" s="36">
        <v>1705</v>
      </c>
      <c r="W209" s="36"/>
      <c r="X209" s="36"/>
      <c r="Y209" s="36">
        <v>171</v>
      </c>
      <c r="Z209" s="36">
        <v>513</v>
      </c>
      <c r="AA209" s="36">
        <v>847</v>
      </c>
      <c r="AB209" s="36">
        <v>1694</v>
      </c>
      <c r="AC209" s="36">
        <v>847</v>
      </c>
      <c r="AD209" s="36">
        <v>1694</v>
      </c>
      <c r="AE209" s="36">
        <v>847</v>
      </c>
      <c r="AF209" s="36">
        <v>1694</v>
      </c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>
        <v>0</v>
      </c>
      <c r="AT209" s="36">
        <v>0</v>
      </c>
      <c r="AU209" s="36"/>
      <c r="AV209" s="36"/>
      <c r="AW209" s="36">
        <v>220356</v>
      </c>
      <c r="AX209" s="36">
        <v>220356</v>
      </c>
      <c r="AY209" s="36">
        <v>220356</v>
      </c>
      <c r="AZ209" s="36">
        <v>220356</v>
      </c>
      <c r="BA209" s="36">
        <v>0</v>
      </c>
      <c r="BB209" s="36"/>
      <c r="BC209" s="36"/>
      <c r="BD209" s="36"/>
      <c r="BE209" s="36"/>
      <c r="BF209" s="36"/>
      <c r="BG209" s="36"/>
      <c r="BH209" s="36">
        <v>0</v>
      </c>
      <c r="BI209" s="36"/>
      <c r="BJ209" s="36"/>
      <c r="BK209" s="36"/>
      <c r="BL209" s="36">
        <v>0</v>
      </c>
      <c r="BM209" s="36"/>
      <c r="BN209" s="36"/>
      <c r="BO209" s="36"/>
      <c r="BP209" s="36"/>
      <c r="BQ209" s="37"/>
      <c r="BR209" s="37"/>
      <c r="BS209" s="36"/>
      <c r="BT209" s="36">
        <v>308</v>
      </c>
      <c r="BU209" s="36"/>
      <c r="BV209" s="36">
        <v>308</v>
      </c>
    </row>
    <row r="210" spans="1:74">
      <c r="A210" s="34">
        <v>200</v>
      </c>
      <c r="B210" s="34">
        <v>76</v>
      </c>
      <c r="C210" s="35" t="s">
        <v>318</v>
      </c>
      <c r="D210" s="35" t="s">
        <v>325</v>
      </c>
      <c r="E210" s="36">
        <v>0</v>
      </c>
      <c r="F210" s="36">
        <v>0</v>
      </c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>
        <v>318</v>
      </c>
      <c r="AB210" s="36">
        <v>3319</v>
      </c>
      <c r="AC210" s="36">
        <v>318</v>
      </c>
      <c r="AD210" s="36">
        <v>3319</v>
      </c>
      <c r="AE210" s="36"/>
      <c r="AF210" s="36"/>
      <c r="AG210" s="36">
        <v>318</v>
      </c>
      <c r="AH210" s="36">
        <v>3319</v>
      </c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>
        <v>0</v>
      </c>
      <c r="AT210" s="36">
        <v>0</v>
      </c>
      <c r="AU210" s="36"/>
      <c r="AV210" s="36"/>
      <c r="AW210" s="36">
        <v>44556</v>
      </c>
      <c r="AX210" s="36">
        <v>44556</v>
      </c>
      <c r="AY210" s="36">
        <v>44556</v>
      </c>
      <c r="AZ210" s="36">
        <v>44556</v>
      </c>
      <c r="BA210" s="36">
        <v>0</v>
      </c>
      <c r="BB210" s="36"/>
      <c r="BC210" s="36"/>
      <c r="BD210" s="36"/>
      <c r="BE210" s="36"/>
      <c r="BF210" s="36"/>
      <c r="BG210" s="36"/>
      <c r="BH210" s="36">
        <v>0</v>
      </c>
      <c r="BI210" s="36"/>
      <c r="BJ210" s="36"/>
      <c r="BK210" s="36"/>
      <c r="BL210" s="36">
        <v>0</v>
      </c>
      <c r="BM210" s="36"/>
      <c r="BN210" s="36"/>
      <c r="BO210" s="36"/>
      <c r="BP210" s="36"/>
      <c r="BQ210" s="37"/>
      <c r="BR210" s="37"/>
      <c r="BS210" s="36"/>
      <c r="BT210" s="36"/>
      <c r="BU210" s="36"/>
      <c r="BV210" s="36"/>
    </row>
    <row r="211" spans="1:74">
      <c r="A211" s="34">
        <v>201</v>
      </c>
      <c r="B211" s="34">
        <v>70</v>
      </c>
      <c r="C211" s="35" t="s">
        <v>318</v>
      </c>
      <c r="D211" s="35" t="s">
        <v>326</v>
      </c>
      <c r="E211" s="36">
        <v>1453</v>
      </c>
      <c r="F211" s="36">
        <v>22908</v>
      </c>
      <c r="G211" s="36">
        <v>1453</v>
      </c>
      <c r="H211" s="36">
        <v>22908</v>
      </c>
      <c r="I211" s="36">
        <v>229</v>
      </c>
      <c r="J211" s="36">
        <v>687</v>
      </c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>
        <v>1310</v>
      </c>
      <c r="AB211" s="36">
        <v>12392</v>
      </c>
      <c r="AC211" s="36">
        <v>1310</v>
      </c>
      <c r="AD211" s="36">
        <v>12392</v>
      </c>
      <c r="AE211" s="36">
        <v>309</v>
      </c>
      <c r="AF211" s="36">
        <v>3090</v>
      </c>
      <c r="AG211" s="36">
        <v>1001</v>
      </c>
      <c r="AH211" s="36">
        <v>9302</v>
      </c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>
        <v>0</v>
      </c>
      <c r="AT211" s="36">
        <v>0</v>
      </c>
      <c r="AU211" s="36"/>
      <c r="AV211" s="36"/>
      <c r="AW211" s="36">
        <v>163554</v>
      </c>
      <c r="AX211" s="36">
        <v>163554</v>
      </c>
      <c r="AY211" s="36">
        <v>76012</v>
      </c>
      <c r="AZ211" s="36">
        <v>76012</v>
      </c>
      <c r="BA211" s="36">
        <v>87542</v>
      </c>
      <c r="BB211" s="36"/>
      <c r="BC211" s="36"/>
      <c r="BD211" s="36"/>
      <c r="BE211" s="36"/>
      <c r="BF211" s="36"/>
      <c r="BG211" s="36"/>
      <c r="BH211" s="36">
        <v>0</v>
      </c>
      <c r="BI211" s="36"/>
      <c r="BJ211" s="36"/>
      <c r="BK211" s="36"/>
      <c r="BL211" s="36">
        <v>43771</v>
      </c>
      <c r="BM211" s="36"/>
      <c r="BN211" s="36"/>
      <c r="BO211" s="36"/>
      <c r="BP211" s="36"/>
      <c r="BQ211" s="37"/>
      <c r="BR211" s="37"/>
      <c r="BS211" s="36"/>
      <c r="BT211" s="36"/>
      <c r="BU211" s="36"/>
      <c r="BV211" s="36"/>
    </row>
    <row r="212" spans="1:74">
      <c r="A212" s="34">
        <v>202</v>
      </c>
      <c r="B212" s="34">
        <v>59</v>
      </c>
      <c r="C212" s="35" t="s">
        <v>318</v>
      </c>
      <c r="D212" s="35" t="s">
        <v>327</v>
      </c>
      <c r="E212" s="36">
        <v>0</v>
      </c>
      <c r="F212" s="36">
        <v>0</v>
      </c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>
        <v>0</v>
      </c>
      <c r="AB212" s="36">
        <v>0</v>
      </c>
      <c r="AC212" s="36">
        <v>0</v>
      </c>
      <c r="AD212" s="36">
        <v>0</v>
      </c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>
        <v>0</v>
      </c>
      <c r="AX212" s="36">
        <v>0</v>
      </c>
      <c r="AY212" s="36"/>
      <c r="AZ212" s="36"/>
      <c r="BA212" s="36"/>
      <c r="BB212" s="36"/>
      <c r="BC212" s="36"/>
      <c r="BD212" s="36"/>
      <c r="BE212" s="36"/>
      <c r="BF212" s="36"/>
      <c r="BG212" s="36"/>
      <c r="BH212" s="36">
        <v>0</v>
      </c>
      <c r="BI212" s="36"/>
      <c r="BJ212" s="36"/>
      <c r="BK212" s="36"/>
      <c r="BL212" s="36"/>
      <c r="BM212" s="36"/>
      <c r="BN212" s="36"/>
      <c r="BO212" s="36"/>
      <c r="BP212" s="36"/>
      <c r="BQ212" s="37"/>
      <c r="BR212" s="37"/>
      <c r="BS212" s="36"/>
      <c r="BT212" s="36"/>
      <c r="BU212" s="36"/>
      <c r="BV212" s="36"/>
    </row>
    <row r="213" spans="1:74">
      <c r="A213" s="34">
        <v>203</v>
      </c>
      <c r="B213" s="34">
        <v>63</v>
      </c>
      <c r="C213" s="35" t="s">
        <v>318</v>
      </c>
      <c r="D213" s="35" t="s">
        <v>328</v>
      </c>
      <c r="E213" s="36">
        <v>3951</v>
      </c>
      <c r="F213" s="36">
        <v>60300</v>
      </c>
      <c r="G213" s="36">
        <v>3951</v>
      </c>
      <c r="H213" s="36">
        <v>60300</v>
      </c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>
        <v>1006</v>
      </c>
      <c r="AB213" s="36">
        <v>12710</v>
      </c>
      <c r="AC213" s="36">
        <v>1006</v>
      </c>
      <c r="AD213" s="36">
        <v>12710</v>
      </c>
      <c r="AE213" s="36"/>
      <c r="AF213" s="36"/>
      <c r="AG213" s="36">
        <v>270</v>
      </c>
      <c r="AH213" s="36">
        <v>2700</v>
      </c>
      <c r="AI213" s="36">
        <v>736</v>
      </c>
      <c r="AJ213" s="36">
        <v>10010</v>
      </c>
      <c r="AK213" s="36">
        <v>270</v>
      </c>
      <c r="AL213" s="36">
        <v>2700</v>
      </c>
      <c r="AM213" s="36"/>
      <c r="AN213" s="36"/>
      <c r="AO213" s="36"/>
      <c r="AP213" s="36"/>
      <c r="AQ213" s="36"/>
      <c r="AR213" s="36"/>
      <c r="AS213" s="36">
        <v>0</v>
      </c>
      <c r="AT213" s="36">
        <v>0</v>
      </c>
      <c r="AU213" s="36"/>
      <c r="AV213" s="36"/>
      <c r="AW213" s="36">
        <v>135434</v>
      </c>
      <c r="AX213" s="36">
        <v>135434</v>
      </c>
      <c r="AY213" s="36">
        <v>41532</v>
      </c>
      <c r="AZ213" s="36">
        <v>41292</v>
      </c>
      <c r="BA213" s="36">
        <v>85418</v>
      </c>
      <c r="BB213" s="36"/>
      <c r="BC213" s="36">
        <v>0</v>
      </c>
      <c r="BD213" s="36">
        <v>0</v>
      </c>
      <c r="BE213" s="36">
        <v>0</v>
      </c>
      <c r="BF213" s="36"/>
      <c r="BG213" s="36"/>
      <c r="BH213" s="36">
        <v>0</v>
      </c>
      <c r="BI213" s="36">
        <v>0</v>
      </c>
      <c r="BJ213" s="36">
        <v>0</v>
      </c>
      <c r="BK213" s="36"/>
      <c r="BL213" s="36">
        <v>42709</v>
      </c>
      <c r="BM213" s="36">
        <v>707</v>
      </c>
      <c r="BN213" s="36">
        <v>8484</v>
      </c>
      <c r="BO213" s="36"/>
      <c r="BP213" s="36"/>
      <c r="BQ213" s="37"/>
      <c r="BR213" s="37"/>
      <c r="BS213" s="36"/>
      <c r="BT213" s="36"/>
      <c r="BU213" s="36"/>
      <c r="BV213" s="36"/>
    </row>
    <row r="214" spans="1:74">
      <c r="A214" s="34">
        <v>204</v>
      </c>
      <c r="B214" s="34">
        <v>436</v>
      </c>
      <c r="C214" s="35" t="s">
        <v>318</v>
      </c>
      <c r="D214" s="35" t="s">
        <v>329</v>
      </c>
      <c r="E214" s="36">
        <v>0</v>
      </c>
      <c r="F214" s="36">
        <v>0</v>
      </c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>
        <v>0</v>
      </c>
      <c r="AB214" s="36">
        <v>0</v>
      </c>
      <c r="AC214" s="36">
        <v>0</v>
      </c>
      <c r="AD214" s="36">
        <v>0</v>
      </c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>
        <v>0</v>
      </c>
      <c r="AT214" s="36">
        <v>0</v>
      </c>
      <c r="AU214" s="36"/>
      <c r="AV214" s="36"/>
      <c r="AW214" s="36">
        <v>0</v>
      </c>
      <c r="AX214" s="36">
        <v>0</v>
      </c>
      <c r="AY214" s="36">
        <v>0</v>
      </c>
      <c r="AZ214" s="36"/>
      <c r="BA214" s="36"/>
      <c r="BB214" s="36"/>
      <c r="BC214" s="36"/>
      <c r="BD214" s="36"/>
      <c r="BE214" s="36"/>
      <c r="BF214" s="36"/>
      <c r="BG214" s="36"/>
      <c r="BH214" s="36">
        <v>0</v>
      </c>
      <c r="BI214" s="36"/>
      <c r="BJ214" s="36"/>
      <c r="BK214" s="36"/>
      <c r="BL214" s="36">
        <v>0</v>
      </c>
      <c r="BM214" s="36"/>
      <c r="BN214" s="36"/>
      <c r="BO214" s="36"/>
      <c r="BP214" s="36"/>
      <c r="BQ214" s="37"/>
      <c r="BR214" s="37"/>
      <c r="BS214" s="36"/>
      <c r="BT214" s="36"/>
      <c r="BU214" s="36"/>
      <c r="BV214" s="36"/>
    </row>
    <row r="215" spans="1:74">
      <c r="A215" s="34">
        <v>205</v>
      </c>
      <c r="B215" s="34">
        <v>468</v>
      </c>
      <c r="C215" s="35" t="s">
        <v>318</v>
      </c>
      <c r="D215" s="35" t="s">
        <v>330</v>
      </c>
      <c r="E215" s="36">
        <v>4492</v>
      </c>
      <c r="F215" s="36">
        <v>74118</v>
      </c>
      <c r="G215" s="36">
        <v>4492</v>
      </c>
      <c r="H215" s="36">
        <v>74118</v>
      </c>
      <c r="I215" s="36"/>
      <c r="J215" s="36"/>
      <c r="K215" s="36"/>
      <c r="L215" s="36"/>
      <c r="M215" s="36">
        <v>4492</v>
      </c>
      <c r="N215" s="36">
        <v>74118</v>
      </c>
      <c r="O215" s="36">
        <v>2476</v>
      </c>
      <c r="P215" s="36">
        <v>40854</v>
      </c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>
        <v>0</v>
      </c>
      <c r="AB215" s="36">
        <v>0</v>
      </c>
      <c r="AC215" s="36">
        <v>0</v>
      </c>
      <c r="AD215" s="36">
        <v>0</v>
      </c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>
        <v>0</v>
      </c>
      <c r="AT215" s="36">
        <v>0</v>
      </c>
      <c r="AU215" s="36"/>
      <c r="AV215" s="36"/>
      <c r="AW215" s="36">
        <v>4800</v>
      </c>
      <c r="AX215" s="36">
        <v>4800</v>
      </c>
      <c r="AY215" s="36"/>
      <c r="AZ215" s="36"/>
      <c r="BA215" s="36"/>
      <c r="BB215" s="36"/>
      <c r="BC215" s="36"/>
      <c r="BD215" s="36"/>
      <c r="BE215" s="36"/>
      <c r="BF215" s="36"/>
      <c r="BG215" s="36"/>
      <c r="BH215" s="36">
        <v>0</v>
      </c>
      <c r="BI215" s="36"/>
      <c r="BJ215" s="36"/>
      <c r="BK215" s="36"/>
      <c r="BL215" s="36"/>
      <c r="BM215" s="36">
        <v>400</v>
      </c>
      <c r="BN215" s="36">
        <v>4800</v>
      </c>
      <c r="BO215" s="36">
        <v>300</v>
      </c>
      <c r="BP215" s="36">
        <v>3600</v>
      </c>
      <c r="BQ215" s="37"/>
      <c r="BR215" s="37"/>
      <c r="BS215" s="36"/>
      <c r="BT215" s="36"/>
      <c r="BU215" s="36"/>
      <c r="BV215" s="36"/>
    </row>
    <row r="216" spans="1:74">
      <c r="A216" s="34">
        <v>206</v>
      </c>
      <c r="B216" s="34">
        <v>639</v>
      </c>
      <c r="C216" s="35" t="s">
        <v>318</v>
      </c>
      <c r="D216" s="35" t="s">
        <v>331</v>
      </c>
      <c r="E216" s="36">
        <v>0</v>
      </c>
      <c r="F216" s="36">
        <v>0</v>
      </c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>
        <v>0</v>
      </c>
      <c r="AB216" s="36">
        <v>0</v>
      </c>
      <c r="AC216" s="36">
        <v>0</v>
      </c>
      <c r="AD216" s="36">
        <v>0</v>
      </c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>
        <v>0</v>
      </c>
      <c r="AT216" s="36">
        <v>0</v>
      </c>
      <c r="AU216" s="36"/>
      <c r="AV216" s="36"/>
      <c r="AW216" s="36">
        <v>26837</v>
      </c>
      <c r="AX216" s="36">
        <v>26837</v>
      </c>
      <c r="AY216" s="36">
        <v>20471</v>
      </c>
      <c r="AZ216" s="36">
        <v>20471</v>
      </c>
      <c r="BA216" s="36">
        <v>6366</v>
      </c>
      <c r="BB216" s="36"/>
      <c r="BC216" s="36"/>
      <c r="BD216" s="36"/>
      <c r="BE216" s="36"/>
      <c r="BF216" s="36"/>
      <c r="BG216" s="36"/>
      <c r="BH216" s="36">
        <v>0</v>
      </c>
      <c r="BI216" s="36"/>
      <c r="BJ216" s="36"/>
      <c r="BK216" s="36"/>
      <c r="BL216" s="36">
        <v>3183</v>
      </c>
      <c r="BM216" s="36"/>
      <c r="BN216" s="36"/>
      <c r="BO216" s="36"/>
      <c r="BP216" s="36"/>
      <c r="BQ216" s="37"/>
      <c r="BR216" s="37"/>
      <c r="BS216" s="36"/>
      <c r="BT216" s="36"/>
      <c r="BU216" s="36"/>
      <c r="BV216" s="36"/>
    </row>
    <row r="217" spans="1:74">
      <c r="A217" s="34">
        <v>207</v>
      </c>
      <c r="B217" s="34">
        <v>397</v>
      </c>
      <c r="C217" s="35" t="s">
        <v>332</v>
      </c>
      <c r="D217" s="35" t="s">
        <v>333</v>
      </c>
      <c r="E217" s="36">
        <v>1484</v>
      </c>
      <c r="F217" s="36">
        <v>16189</v>
      </c>
      <c r="G217" s="36">
        <v>1484</v>
      </c>
      <c r="H217" s="36">
        <v>16189</v>
      </c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>
        <v>869</v>
      </c>
      <c r="AB217" s="36">
        <v>9242</v>
      </c>
      <c r="AC217" s="36">
        <v>869</v>
      </c>
      <c r="AD217" s="36">
        <v>9242</v>
      </c>
      <c r="AE217" s="36"/>
      <c r="AF217" s="36"/>
      <c r="AG217" s="36">
        <v>869</v>
      </c>
      <c r="AH217" s="36">
        <v>9242</v>
      </c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>
        <v>0</v>
      </c>
      <c r="AT217" s="36">
        <v>0</v>
      </c>
      <c r="AU217" s="36"/>
      <c r="AV217" s="36"/>
      <c r="AW217" s="36">
        <v>111594</v>
      </c>
      <c r="AX217" s="36">
        <v>111594</v>
      </c>
      <c r="AY217" s="36">
        <v>26892</v>
      </c>
      <c r="AZ217" s="36">
        <v>18286</v>
      </c>
      <c r="BA217" s="36">
        <v>74810</v>
      </c>
      <c r="BB217" s="36">
        <v>2161</v>
      </c>
      <c r="BC217" s="36">
        <v>4423</v>
      </c>
      <c r="BD217" s="36">
        <v>4423</v>
      </c>
      <c r="BE217" s="36">
        <v>838</v>
      </c>
      <c r="BF217" s="36"/>
      <c r="BG217" s="36">
        <v>2470</v>
      </c>
      <c r="BH217" s="36">
        <v>21599</v>
      </c>
      <c r="BI217" s="36">
        <v>17690</v>
      </c>
      <c r="BJ217" s="36">
        <v>3909</v>
      </c>
      <c r="BK217" s="36"/>
      <c r="BL217" s="36">
        <v>37824</v>
      </c>
      <c r="BM217" s="36"/>
      <c r="BN217" s="36"/>
      <c r="BO217" s="36"/>
      <c r="BP217" s="36"/>
      <c r="BQ217" s="37"/>
      <c r="BR217" s="37"/>
      <c r="BS217" s="36"/>
      <c r="BT217" s="36">
        <v>3621</v>
      </c>
      <c r="BU217" s="36">
        <v>12</v>
      </c>
      <c r="BV217" s="36"/>
    </row>
    <row r="218" spans="1:74">
      <c r="A218" s="39"/>
      <c r="B218" s="39"/>
      <c r="C218" s="40"/>
      <c r="D218" s="41" t="s">
        <v>23</v>
      </c>
      <c r="E218" s="42">
        <f t="shared" ref="E218:AJ218" si="2">SUM(E11:E217)</f>
        <v>574645</v>
      </c>
      <c r="F218" s="42">
        <f t="shared" si="2"/>
        <v>5361384</v>
      </c>
      <c r="G218" s="42">
        <f t="shared" si="2"/>
        <v>568187</v>
      </c>
      <c r="H218" s="42">
        <f t="shared" si="2"/>
        <v>5312727</v>
      </c>
      <c r="I218" s="42">
        <f t="shared" si="2"/>
        <v>10457</v>
      </c>
      <c r="J218" s="42">
        <f t="shared" si="2"/>
        <v>112374</v>
      </c>
      <c r="K218" s="42">
        <f t="shared" si="2"/>
        <v>1259</v>
      </c>
      <c r="L218" s="42">
        <f t="shared" si="2"/>
        <v>18582</v>
      </c>
      <c r="M218" s="42">
        <f t="shared" si="2"/>
        <v>18208</v>
      </c>
      <c r="N218" s="42">
        <f t="shared" si="2"/>
        <v>276596</v>
      </c>
      <c r="O218" s="42">
        <f t="shared" si="2"/>
        <v>4569</v>
      </c>
      <c r="P218" s="42">
        <f t="shared" si="2"/>
        <v>74949</v>
      </c>
      <c r="Q218" s="42">
        <f t="shared" si="2"/>
        <v>34310</v>
      </c>
      <c r="R218" s="42">
        <f t="shared" si="2"/>
        <v>325465</v>
      </c>
      <c r="S218" s="42">
        <f t="shared" si="2"/>
        <v>6458</v>
      </c>
      <c r="T218" s="42">
        <f t="shared" si="2"/>
        <v>48657</v>
      </c>
      <c r="U218" s="42">
        <f t="shared" si="2"/>
        <v>3024</v>
      </c>
      <c r="V218" s="42">
        <f t="shared" si="2"/>
        <v>31450</v>
      </c>
      <c r="W218" s="42">
        <f t="shared" si="2"/>
        <v>1501</v>
      </c>
      <c r="X218" s="42">
        <f t="shared" si="2"/>
        <v>11408</v>
      </c>
      <c r="Y218" s="42">
        <f t="shared" si="2"/>
        <v>1933</v>
      </c>
      <c r="Z218" s="42">
        <f t="shared" si="2"/>
        <v>5799</v>
      </c>
      <c r="AA218" s="42">
        <f t="shared" si="2"/>
        <v>240330</v>
      </c>
      <c r="AB218" s="42">
        <f t="shared" si="2"/>
        <v>1919630</v>
      </c>
      <c r="AC218" s="42">
        <f t="shared" si="2"/>
        <v>240020</v>
      </c>
      <c r="AD218" s="42">
        <f t="shared" si="2"/>
        <v>1919010</v>
      </c>
      <c r="AE218" s="42">
        <f t="shared" si="2"/>
        <v>18400</v>
      </c>
      <c r="AF218" s="42">
        <f t="shared" si="2"/>
        <v>173552</v>
      </c>
      <c r="AG218" s="42">
        <f t="shared" si="2"/>
        <v>197991</v>
      </c>
      <c r="AH218" s="42">
        <f t="shared" si="2"/>
        <v>1562968</v>
      </c>
      <c r="AI218" s="42">
        <f t="shared" si="2"/>
        <v>23629</v>
      </c>
      <c r="AJ218" s="42">
        <f t="shared" si="2"/>
        <v>182490</v>
      </c>
      <c r="AK218" s="42">
        <f t="shared" ref="AK218:BP218" si="3">SUM(AK11:AK217)</f>
        <v>8914</v>
      </c>
      <c r="AL218" s="42">
        <f t="shared" si="3"/>
        <v>120557</v>
      </c>
      <c r="AM218" s="42">
        <f t="shared" si="3"/>
        <v>4907</v>
      </c>
      <c r="AN218" s="42">
        <f t="shared" si="3"/>
        <v>66734</v>
      </c>
      <c r="AO218" s="42">
        <f t="shared" si="3"/>
        <v>1891</v>
      </c>
      <c r="AP218" s="42">
        <f t="shared" si="3"/>
        <v>3802</v>
      </c>
      <c r="AQ218" s="42">
        <f t="shared" si="3"/>
        <v>43999</v>
      </c>
      <c r="AR218" s="42">
        <f t="shared" si="3"/>
        <v>328398</v>
      </c>
      <c r="AS218" s="42">
        <f t="shared" si="3"/>
        <v>0</v>
      </c>
      <c r="AT218" s="42">
        <f t="shared" si="3"/>
        <v>0</v>
      </c>
      <c r="AU218" s="42">
        <f t="shared" si="3"/>
        <v>310</v>
      </c>
      <c r="AV218" s="42">
        <f t="shared" si="3"/>
        <v>620</v>
      </c>
      <c r="AW218" s="42">
        <f t="shared" si="3"/>
        <v>24238231</v>
      </c>
      <c r="AX218" s="42">
        <f t="shared" si="3"/>
        <v>24237991</v>
      </c>
      <c r="AY218" s="42">
        <f t="shared" si="3"/>
        <v>7814239</v>
      </c>
      <c r="AZ218" s="42">
        <f t="shared" si="3"/>
        <v>5768627</v>
      </c>
      <c r="BA218" s="42">
        <f t="shared" si="3"/>
        <v>11202812</v>
      </c>
      <c r="BB218" s="42">
        <f t="shared" si="3"/>
        <v>1820510</v>
      </c>
      <c r="BC218" s="42">
        <f t="shared" si="3"/>
        <v>1501105</v>
      </c>
      <c r="BD218" s="42">
        <f t="shared" si="3"/>
        <v>1501105</v>
      </c>
      <c r="BE218" s="42">
        <f t="shared" si="3"/>
        <v>848820</v>
      </c>
      <c r="BF218" s="42">
        <f t="shared" si="3"/>
        <v>30780</v>
      </c>
      <c r="BG218" s="42">
        <f t="shared" si="3"/>
        <v>898333</v>
      </c>
      <c r="BH218" s="42">
        <f t="shared" si="3"/>
        <v>10148622</v>
      </c>
      <c r="BI218" s="42">
        <f t="shared" si="3"/>
        <v>6004393</v>
      </c>
      <c r="BJ218" s="42">
        <f t="shared" si="3"/>
        <v>3989449</v>
      </c>
      <c r="BK218" s="42">
        <f t="shared" si="3"/>
        <v>154780</v>
      </c>
      <c r="BL218" s="42">
        <f t="shared" si="3"/>
        <v>6025816</v>
      </c>
      <c r="BM218" s="42">
        <f t="shared" si="3"/>
        <v>10116</v>
      </c>
      <c r="BN218" s="42">
        <f t="shared" si="3"/>
        <v>121392</v>
      </c>
      <c r="BO218" s="42">
        <f t="shared" si="3"/>
        <v>5037</v>
      </c>
      <c r="BP218" s="42">
        <f t="shared" si="3"/>
        <v>60444</v>
      </c>
      <c r="BQ218" s="43">
        <f t="shared" ref="BQ218:BV218" si="4">SUM(BQ11:BQ217)</f>
        <v>1209.5999999999999</v>
      </c>
      <c r="BR218" s="42">
        <f t="shared" si="4"/>
        <v>48</v>
      </c>
      <c r="BS218" s="42">
        <f t="shared" si="4"/>
        <v>240</v>
      </c>
      <c r="BT218" s="42">
        <f t="shared" si="4"/>
        <v>979541</v>
      </c>
      <c r="BU218" s="42">
        <f t="shared" si="4"/>
        <v>740</v>
      </c>
      <c r="BV218" s="42">
        <f t="shared" si="4"/>
        <v>2183</v>
      </c>
    </row>
  </sheetData>
  <mergeCells count="56">
    <mergeCell ref="AS7:AT8"/>
    <mergeCell ref="AX7:AX9"/>
    <mergeCell ref="AY7:BF7"/>
    <mergeCell ref="BG7:BG9"/>
    <mergeCell ref="AU6:AV8"/>
    <mergeCell ref="AW6:AW9"/>
    <mergeCell ref="AX6:BP6"/>
    <mergeCell ref="BL7:BL9"/>
    <mergeCell ref="BM7:BN8"/>
    <mergeCell ref="BO7:BP8"/>
    <mergeCell ref="Q7:R8"/>
    <mergeCell ref="AE7:AF8"/>
    <mergeCell ref="AG7:AH8"/>
    <mergeCell ref="AI7:AJ8"/>
    <mergeCell ref="AK7:AL8"/>
    <mergeCell ref="BI7:BK8"/>
    <mergeCell ref="AY8:BB8"/>
    <mergeCell ref="BC8:BF8"/>
    <mergeCell ref="BS7:BS9"/>
    <mergeCell ref="BV6:BV9"/>
    <mergeCell ref="BQ6:BS6"/>
    <mergeCell ref="BT6:BT9"/>
    <mergeCell ref="BQ7:BQ9"/>
    <mergeCell ref="BR7:BR9"/>
    <mergeCell ref="B5:B9"/>
    <mergeCell ref="AA5:AV5"/>
    <mergeCell ref="AW5:BS5"/>
    <mergeCell ref="BT5:BV5"/>
    <mergeCell ref="I6:R6"/>
    <mergeCell ref="S6:T8"/>
    <mergeCell ref="U6:Z6"/>
    <mergeCell ref="AA6:AB8"/>
    <mergeCell ref="AE6:AT6"/>
    <mergeCell ref="O7:P8"/>
    <mergeCell ref="Y7:Z8"/>
    <mergeCell ref="AO7:AP8"/>
    <mergeCell ref="AQ7:AR8"/>
    <mergeCell ref="AM7:AN8"/>
    <mergeCell ref="BU6:BU9"/>
    <mergeCell ref="BH7:BH9"/>
    <mergeCell ref="E1:P1"/>
    <mergeCell ref="E2:P2"/>
    <mergeCell ref="E3:P3"/>
    <mergeCell ref="A4:X4"/>
    <mergeCell ref="AC6:AD8"/>
    <mergeCell ref="U7:V8"/>
    <mergeCell ref="W7:X8"/>
    <mergeCell ref="D5:D9"/>
    <mergeCell ref="I7:J8"/>
    <mergeCell ref="C5:C9"/>
    <mergeCell ref="E6:F8"/>
    <mergeCell ref="G6:H8"/>
    <mergeCell ref="E5:Z5"/>
    <mergeCell ref="K7:L8"/>
    <mergeCell ref="M7:N8"/>
    <mergeCell ref="A5:A9"/>
  </mergeCells>
  <pageMargins left="0.15748031496062992" right="0.23622047244094491" top="0.31496062992125984" bottom="0.31496062992125984" header="0.15748031496062992" footer="0.19685039370078741"/>
  <pageSetup paperSize="9" scale="44" fitToWidth="3" fitToHeight="0" orientation="landscape" r:id="rId1"/>
  <colBreaks count="2" manualBreakCount="2">
    <brk id="26" max="1048575" man="1"/>
    <brk id="4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9"/>
  <sheetViews>
    <sheetView workbookViewId="0">
      <pane ySplit="4" topLeftCell="A5" activePane="bottomLeft" state="frozen"/>
      <selection activeCell="B1" sqref="B1"/>
      <selection pane="bottomLeft" activeCell="C17" sqref="C17"/>
    </sheetView>
  </sheetViews>
  <sheetFormatPr defaultRowHeight="12.75"/>
  <cols>
    <col min="1" max="1" width="14" style="7" customWidth="1"/>
    <col min="2" max="2" width="36.28515625" style="7" customWidth="1"/>
    <col min="3" max="3" width="28.85546875" style="7" customWidth="1"/>
    <col min="4" max="4" width="86.42578125" style="7" customWidth="1"/>
    <col min="5" max="16384" width="9.140625" style="7"/>
  </cols>
  <sheetData>
    <row r="1" spans="1:6">
      <c r="A1" s="83" t="s">
        <v>663</v>
      </c>
      <c r="B1" s="83"/>
      <c r="C1" s="83"/>
      <c r="D1" s="83"/>
      <c r="E1" s="83"/>
    </row>
    <row r="3" spans="1:6">
      <c r="A3" s="81" t="s">
        <v>385</v>
      </c>
      <c r="B3" s="81" t="s">
        <v>660</v>
      </c>
      <c r="C3" s="81" t="s">
        <v>435</v>
      </c>
      <c r="D3" s="81" t="s">
        <v>661</v>
      </c>
      <c r="E3" s="81" t="s">
        <v>662</v>
      </c>
      <c r="F3" s="81" t="s">
        <v>436</v>
      </c>
    </row>
    <row r="4" spans="1:6">
      <c r="A4" s="82"/>
      <c r="B4" s="82"/>
      <c r="C4" s="82"/>
      <c r="D4" s="82"/>
      <c r="E4" s="82"/>
      <c r="F4" s="82"/>
    </row>
    <row r="5" spans="1:6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</row>
    <row r="6" spans="1:6" s="19" customFormat="1" ht="38.25">
      <c r="A6" s="18" t="s">
        <v>404</v>
      </c>
      <c r="B6" s="18" t="s">
        <v>144</v>
      </c>
      <c r="C6" s="18" t="s">
        <v>439</v>
      </c>
      <c r="D6" s="18" t="s">
        <v>440</v>
      </c>
      <c r="E6" s="17">
        <v>15</v>
      </c>
      <c r="F6" s="17">
        <v>156</v>
      </c>
    </row>
    <row r="7" spans="1:6" s="19" customFormat="1" ht="38.25">
      <c r="A7" s="18" t="s">
        <v>404</v>
      </c>
      <c r="B7" s="18" t="s">
        <v>144</v>
      </c>
      <c r="C7" s="18" t="s">
        <v>439</v>
      </c>
      <c r="D7" s="18" t="s">
        <v>441</v>
      </c>
      <c r="E7" s="17">
        <v>15</v>
      </c>
      <c r="F7" s="17">
        <v>156</v>
      </c>
    </row>
    <row r="8" spans="1:6" s="19" customFormat="1" ht="38.25">
      <c r="A8" s="18" t="s">
        <v>404</v>
      </c>
      <c r="B8" s="18" t="s">
        <v>144</v>
      </c>
      <c r="C8" s="18" t="s">
        <v>439</v>
      </c>
      <c r="D8" s="18" t="s">
        <v>442</v>
      </c>
      <c r="E8" s="17">
        <v>15</v>
      </c>
      <c r="F8" s="17">
        <v>156</v>
      </c>
    </row>
    <row r="9" spans="1:6" s="19" customFormat="1" ht="38.25">
      <c r="A9" s="18" t="s">
        <v>404</v>
      </c>
      <c r="B9" s="18" t="s">
        <v>144</v>
      </c>
      <c r="C9" s="18" t="s">
        <v>439</v>
      </c>
      <c r="D9" s="18" t="s">
        <v>443</v>
      </c>
      <c r="E9" s="17">
        <v>12</v>
      </c>
      <c r="F9" s="17">
        <v>125</v>
      </c>
    </row>
    <row r="10" spans="1:6" s="19" customFormat="1" ht="38.25">
      <c r="A10" s="18" t="s">
        <v>404</v>
      </c>
      <c r="B10" s="18" t="s">
        <v>144</v>
      </c>
      <c r="C10" s="18" t="s">
        <v>439</v>
      </c>
      <c r="D10" s="18" t="s">
        <v>444</v>
      </c>
      <c r="E10" s="17">
        <v>15</v>
      </c>
      <c r="F10" s="17">
        <v>156</v>
      </c>
    </row>
    <row r="11" spans="1:6" s="19" customFormat="1" ht="38.25">
      <c r="A11" s="18" t="s">
        <v>404</v>
      </c>
      <c r="B11" s="18" t="s">
        <v>144</v>
      </c>
      <c r="C11" s="18" t="s">
        <v>439</v>
      </c>
      <c r="D11" s="18" t="s">
        <v>445</v>
      </c>
      <c r="E11" s="17">
        <v>8</v>
      </c>
      <c r="F11" s="17">
        <v>83</v>
      </c>
    </row>
    <row r="12" spans="1:6" s="22" customFormat="1" ht="25.5">
      <c r="A12" s="20" t="s">
        <v>404</v>
      </c>
      <c r="B12" s="20" t="s">
        <v>144</v>
      </c>
      <c r="C12" s="20" t="s">
        <v>439</v>
      </c>
      <c r="D12" s="20" t="s">
        <v>446</v>
      </c>
      <c r="E12" s="21">
        <v>80</v>
      </c>
      <c r="F12" s="21">
        <v>832</v>
      </c>
    </row>
    <row r="13" spans="1:6" s="22" customFormat="1" ht="25.5">
      <c r="A13" s="20" t="s">
        <v>404</v>
      </c>
      <c r="B13" s="20" t="s">
        <v>144</v>
      </c>
      <c r="C13" s="20" t="s">
        <v>438</v>
      </c>
      <c r="D13" s="20" t="s">
        <v>437</v>
      </c>
      <c r="E13" s="21">
        <v>80</v>
      </c>
      <c r="F13" s="21">
        <v>832</v>
      </c>
    </row>
    <row r="14" spans="1:6" s="19" customFormat="1" ht="38.25">
      <c r="A14" s="18" t="s">
        <v>404</v>
      </c>
      <c r="B14" s="18" t="s">
        <v>144</v>
      </c>
      <c r="C14" s="18" t="s">
        <v>439</v>
      </c>
      <c r="D14" s="18" t="s">
        <v>447</v>
      </c>
      <c r="E14" s="17">
        <v>42</v>
      </c>
      <c r="F14" s="17">
        <v>437</v>
      </c>
    </row>
    <row r="15" spans="1:6" s="19" customFormat="1" ht="38.25">
      <c r="A15" s="18" t="s">
        <v>404</v>
      </c>
      <c r="B15" s="18" t="s">
        <v>144</v>
      </c>
      <c r="C15" s="18" t="s">
        <v>439</v>
      </c>
      <c r="D15" s="18" t="s">
        <v>448</v>
      </c>
      <c r="E15" s="17">
        <v>2</v>
      </c>
      <c r="F15" s="17">
        <v>21</v>
      </c>
    </row>
    <row r="16" spans="1:6" s="19" customFormat="1" ht="38.25">
      <c r="A16" s="18" t="s">
        <v>404</v>
      </c>
      <c r="B16" s="18" t="s">
        <v>144</v>
      </c>
      <c r="C16" s="18" t="s">
        <v>439</v>
      </c>
      <c r="D16" s="18" t="s">
        <v>449</v>
      </c>
      <c r="E16" s="17">
        <v>66</v>
      </c>
      <c r="F16" s="17">
        <v>686</v>
      </c>
    </row>
    <row r="17" spans="1:6" s="19" customFormat="1" ht="38.25">
      <c r="A17" s="18" t="s">
        <v>404</v>
      </c>
      <c r="B17" s="18" t="s">
        <v>144</v>
      </c>
      <c r="C17" s="18" t="s">
        <v>439</v>
      </c>
      <c r="D17" s="18" t="s">
        <v>450</v>
      </c>
      <c r="E17" s="17">
        <v>20</v>
      </c>
      <c r="F17" s="17">
        <v>208</v>
      </c>
    </row>
    <row r="18" spans="1:6" s="22" customFormat="1" ht="25.5">
      <c r="A18" s="20" t="s">
        <v>404</v>
      </c>
      <c r="B18" s="20" t="s">
        <v>144</v>
      </c>
      <c r="C18" s="20" t="s">
        <v>439</v>
      </c>
      <c r="D18" s="20" t="s">
        <v>446</v>
      </c>
      <c r="E18" s="21">
        <v>130</v>
      </c>
      <c r="F18" s="21">
        <v>1352</v>
      </c>
    </row>
    <row r="19" spans="1:6" s="22" customFormat="1" ht="25.5">
      <c r="A19" s="20" t="s">
        <v>404</v>
      </c>
      <c r="B19" s="20" t="s">
        <v>144</v>
      </c>
      <c r="C19" s="20" t="s">
        <v>438</v>
      </c>
      <c r="D19" s="20" t="s">
        <v>437</v>
      </c>
      <c r="E19" s="21">
        <v>130</v>
      </c>
      <c r="F19" s="21">
        <v>1352</v>
      </c>
    </row>
    <row r="20" spans="1:6" s="19" customFormat="1" ht="114.75">
      <c r="A20" s="18" t="s">
        <v>405</v>
      </c>
      <c r="B20" s="18" t="s">
        <v>146</v>
      </c>
      <c r="C20" s="18" t="s">
        <v>451</v>
      </c>
      <c r="D20" s="18" t="s">
        <v>452</v>
      </c>
      <c r="E20" s="17">
        <v>4</v>
      </c>
      <c r="F20" s="17">
        <v>20</v>
      </c>
    </row>
    <row r="21" spans="1:6" s="22" customFormat="1" ht="25.5">
      <c r="A21" s="20" t="s">
        <v>405</v>
      </c>
      <c r="B21" s="20" t="s">
        <v>146</v>
      </c>
      <c r="C21" s="20" t="s">
        <v>451</v>
      </c>
      <c r="D21" s="20" t="s">
        <v>446</v>
      </c>
      <c r="E21" s="21">
        <v>4</v>
      </c>
      <c r="F21" s="21">
        <v>20</v>
      </c>
    </row>
    <row r="22" spans="1:6" s="19" customFormat="1" ht="89.25">
      <c r="A22" s="18" t="s">
        <v>405</v>
      </c>
      <c r="B22" s="18" t="s">
        <v>146</v>
      </c>
      <c r="C22" s="18" t="s">
        <v>453</v>
      </c>
      <c r="D22" s="18" t="s">
        <v>454</v>
      </c>
      <c r="E22" s="17">
        <v>8</v>
      </c>
      <c r="F22" s="17">
        <v>56</v>
      </c>
    </row>
    <row r="23" spans="1:6" s="19" customFormat="1" ht="102">
      <c r="A23" s="18" t="s">
        <v>405</v>
      </c>
      <c r="B23" s="18" t="s">
        <v>146</v>
      </c>
      <c r="C23" s="18" t="s">
        <v>453</v>
      </c>
      <c r="D23" s="18" t="s">
        <v>455</v>
      </c>
      <c r="E23" s="17">
        <v>8</v>
      </c>
      <c r="F23" s="17">
        <v>56</v>
      </c>
    </row>
    <row r="24" spans="1:6" s="22" customFormat="1">
      <c r="A24" s="20" t="s">
        <v>405</v>
      </c>
      <c r="B24" s="20" t="s">
        <v>146</v>
      </c>
      <c r="C24" s="20" t="s">
        <v>453</v>
      </c>
      <c r="D24" s="20" t="s">
        <v>446</v>
      </c>
      <c r="E24" s="21">
        <v>16</v>
      </c>
      <c r="F24" s="21">
        <v>112</v>
      </c>
    </row>
    <row r="25" spans="1:6" s="19" customFormat="1" ht="63.75">
      <c r="A25" s="18" t="s">
        <v>405</v>
      </c>
      <c r="B25" s="18" t="s">
        <v>146</v>
      </c>
      <c r="C25" s="18" t="s">
        <v>456</v>
      </c>
      <c r="D25" s="18" t="s">
        <v>457</v>
      </c>
      <c r="E25" s="17">
        <v>6</v>
      </c>
      <c r="F25" s="17">
        <v>42</v>
      </c>
    </row>
    <row r="26" spans="1:6" s="22" customFormat="1">
      <c r="A26" s="20" t="s">
        <v>405</v>
      </c>
      <c r="B26" s="20" t="s">
        <v>146</v>
      </c>
      <c r="C26" s="20" t="s">
        <v>456</v>
      </c>
      <c r="D26" s="20" t="s">
        <v>446</v>
      </c>
      <c r="E26" s="21">
        <v>6</v>
      </c>
      <c r="F26" s="21">
        <v>42</v>
      </c>
    </row>
    <row r="27" spans="1:6" s="19" customFormat="1" ht="38.25">
      <c r="A27" s="18" t="s">
        <v>405</v>
      </c>
      <c r="B27" s="18" t="s">
        <v>146</v>
      </c>
      <c r="C27" s="18" t="s">
        <v>439</v>
      </c>
      <c r="D27" s="18" t="s">
        <v>440</v>
      </c>
      <c r="E27" s="17">
        <v>52</v>
      </c>
      <c r="F27" s="17">
        <v>676</v>
      </c>
    </row>
    <row r="28" spans="1:6" s="19" customFormat="1" ht="38.25">
      <c r="A28" s="18" t="s">
        <v>405</v>
      </c>
      <c r="B28" s="18" t="s">
        <v>146</v>
      </c>
      <c r="C28" s="18" t="s">
        <v>439</v>
      </c>
      <c r="D28" s="18" t="s">
        <v>441</v>
      </c>
      <c r="E28" s="17">
        <v>45</v>
      </c>
      <c r="F28" s="17">
        <v>585</v>
      </c>
    </row>
    <row r="29" spans="1:6" s="19" customFormat="1" ht="38.25">
      <c r="A29" s="18" t="s">
        <v>405</v>
      </c>
      <c r="B29" s="18" t="s">
        <v>146</v>
      </c>
      <c r="C29" s="18" t="s">
        <v>439</v>
      </c>
      <c r="D29" s="18" t="s">
        <v>442</v>
      </c>
      <c r="E29" s="17">
        <v>10</v>
      </c>
      <c r="F29" s="17">
        <v>130</v>
      </c>
    </row>
    <row r="30" spans="1:6" s="19" customFormat="1" ht="38.25">
      <c r="A30" s="18" t="s">
        <v>405</v>
      </c>
      <c r="B30" s="18" t="s">
        <v>146</v>
      </c>
      <c r="C30" s="18" t="s">
        <v>439</v>
      </c>
      <c r="D30" s="18" t="s">
        <v>443</v>
      </c>
      <c r="E30" s="17">
        <v>87</v>
      </c>
      <c r="F30" s="17">
        <v>1131</v>
      </c>
    </row>
    <row r="31" spans="1:6" s="19" customFormat="1" ht="38.25">
      <c r="A31" s="18" t="s">
        <v>405</v>
      </c>
      <c r="B31" s="18" t="s">
        <v>146</v>
      </c>
      <c r="C31" s="18" t="s">
        <v>439</v>
      </c>
      <c r="D31" s="18" t="s">
        <v>444</v>
      </c>
      <c r="E31" s="17">
        <v>38</v>
      </c>
      <c r="F31" s="17">
        <v>494</v>
      </c>
    </row>
    <row r="32" spans="1:6" s="19" customFormat="1" ht="38.25">
      <c r="A32" s="18" t="s">
        <v>405</v>
      </c>
      <c r="B32" s="18" t="s">
        <v>146</v>
      </c>
      <c r="C32" s="18" t="s">
        <v>439</v>
      </c>
      <c r="D32" s="18" t="s">
        <v>445</v>
      </c>
      <c r="E32" s="17">
        <v>12</v>
      </c>
      <c r="F32" s="17">
        <v>156</v>
      </c>
    </row>
    <row r="33" spans="1:6" s="19" customFormat="1" ht="51">
      <c r="A33" s="18" t="s">
        <v>405</v>
      </c>
      <c r="B33" s="18" t="s">
        <v>146</v>
      </c>
      <c r="C33" s="18" t="s">
        <v>439</v>
      </c>
      <c r="D33" s="18" t="s">
        <v>458</v>
      </c>
      <c r="E33" s="17">
        <v>10</v>
      </c>
      <c r="F33" s="17">
        <v>90</v>
      </c>
    </row>
    <row r="34" spans="1:6" s="19" customFormat="1" ht="38.25">
      <c r="A34" s="18" t="s">
        <v>405</v>
      </c>
      <c r="B34" s="18" t="s">
        <v>146</v>
      </c>
      <c r="C34" s="18" t="s">
        <v>439</v>
      </c>
      <c r="D34" s="18" t="s">
        <v>459</v>
      </c>
      <c r="E34" s="17">
        <v>41</v>
      </c>
      <c r="F34" s="17">
        <v>369</v>
      </c>
    </row>
    <row r="35" spans="1:6" s="19" customFormat="1" ht="38.25">
      <c r="A35" s="18" t="s">
        <v>405</v>
      </c>
      <c r="B35" s="18" t="s">
        <v>146</v>
      </c>
      <c r="C35" s="18" t="s">
        <v>439</v>
      </c>
      <c r="D35" s="18" t="s">
        <v>460</v>
      </c>
      <c r="E35" s="17">
        <v>20</v>
      </c>
      <c r="F35" s="17">
        <v>200</v>
      </c>
    </row>
    <row r="36" spans="1:6" s="19" customFormat="1" ht="102">
      <c r="A36" s="18" t="s">
        <v>405</v>
      </c>
      <c r="B36" s="18" t="s">
        <v>146</v>
      </c>
      <c r="C36" s="18" t="s">
        <v>439</v>
      </c>
      <c r="D36" s="18" t="s">
        <v>461</v>
      </c>
      <c r="E36" s="17">
        <v>12</v>
      </c>
      <c r="F36" s="17">
        <v>108</v>
      </c>
    </row>
    <row r="37" spans="1:6" s="19" customFormat="1" ht="102">
      <c r="A37" s="18" t="s">
        <v>405</v>
      </c>
      <c r="B37" s="18" t="s">
        <v>146</v>
      </c>
      <c r="C37" s="18" t="s">
        <v>439</v>
      </c>
      <c r="D37" s="18" t="s">
        <v>462</v>
      </c>
      <c r="E37" s="17">
        <v>23</v>
      </c>
      <c r="F37" s="17">
        <v>207</v>
      </c>
    </row>
    <row r="38" spans="1:6" s="19" customFormat="1" ht="102">
      <c r="A38" s="18" t="s">
        <v>405</v>
      </c>
      <c r="B38" s="18" t="s">
        <v>146</v>
      </c>
      <c r="C38" s="18" t="s">
        <v>439</v>
      </c>
      <c r="D38" s="18" t="s">
        <v>463</v>
      </c>
      <c r="E38" s="17">
        <v>35</v>
      </c>
      <c r="F38" s="17">
        <v>315</v>
      </c>
    </row>
    <row r="39" spans="1:6" s="19" customFormat="1" ht="51">
      <c r="A39" s="18" t="s">
        <v>405</v>
      </c>
      <c r="B39" s="18" t="s">
        <v>146</v>
      </c>
      <c r="C39" s="18" t="s">
        <v>439</v>
      </c>
      <c r="D39" s="18" t="s">
        <v>464</v>
      </c>
      <c r="E39" s="17">
        <v>90</v>
      </c>
      <c r="F39" s="17">
        <v>810</v>
      </c>
    </row>
    <row r="40" spans="1:6" s="19" customFormat="1" ht="51">
      <c r="A40" s="18" t="s">
        <v>405</v>
      </c>
      <c r="B40" s="18" t="s">
        <v>146</v>
      </c>
      <c r="C40" s="18" t="s">
        <v>439</v>
      </c>
      <c r="D40" s="18" t="s">
        <v>465</v>
      </c>
      <c r="E40" s="17">
        <v>60</v>
      </c>
      <c r="F40" s="17">
        <v>540</v>
      </c>
    </row>
    <row r="41" spans="1:6" s="19" customFormat="1" ht="51">
      <c r="A41" s="18" t="s">
        <v>405</v>
      </c>
      <c r="B41" s="18" t="s">
        <v>146</v>
      </c>
      <c r="C41" s="18" t="s">
        <v>439</v>
      </c>
      <c r="D41" s="18" t="s">
        <v>466</v>
      </c>
      <c r="E41" s="17">
        <v>20</v>
      </c>
      <c r="F41" s="17">
        <v>180</v>
      </c>
    </row>
    <row r="42" spans="1:6" s="22" customFormat="1" ht="25.5">
      <c r="A42" s="20" t="s">
        <v>405</v>
      </c>
      <c r="B42" s="20" t="s">
        <v>146</v>
      </c>
      <c r="C42" s="20" t="s">
        <v>439</v>
      </c>
      <c r="D42" s="20" t="s">
        <v>446</v>
      </c>
      <c r="E42" s="21">
        <v>555</v>
      </c>
      <c r="F42" s="21">
        <v>5991</v>
      </c>
    </row>
    <row r="43" spans="1:6" s="19" customFormat="1" ht="63.75">
      <c r="A43" s="18" t="s">
        <v>405</v>
      </c>
      <c r="B43" s="18" t="s">
        <v>146</v>
      </c>
      <c r="C43" s="18" t="s">
        <v>467</v>
      </c>
      <c r="D43" s="18" t="s">
        <v>468</v>
      </c>
      <c r="E43" s="17">
        <v>18</v>
      </c>
      <c r="F43" s="17">
        <v>198</v>
      </c>
    </row>
    <row r="44" spans="1:6" s="22" customFormat="1" ht="25.5">
      <c r="A44" s="20" t="s">
        <v>405</v>
      </c>
      <c r="B44" s="20" t="s">
        <v>146</v>
      </c>
      <c r="C44" s="20" t="s">
        <v>467</v>
      </c>
      <c r="D44" s="20" t="s">
        <v>446</v>
      </c>
      <c r="E44" s="21">
        <v>18</v>
      </c>
      <c r="F44" s="21">
        <v>198</v>
      </c>
    </row>
    <row r="45" spans="1:6" s="19" customFormat="1" ht="63.75">
      <c r="A45" s="18" t="s">
        <v>405</v>
      </c>
      <c r="B45" s="18" t="s">
        <v>146</v>
      </c>
      <c r="C45" s="18" t="s">
        <v>469</v>
      </c>
      <c r="D45" s="18" t="s">
        <v>470</v>
      </c>
      <c r="E45" s="17">
        <v>2</v>
      </c>
      <c r="F45" s="17">
        <v>14</v>
      </c>
    </row>
    <row r="46" spans="1:6" s="19" customFormat="1" ht="63.75">
      <c r="A46" s="18" t="s">
        <v>405</v>
      </c>
      <c r="B46" s="18" t="s">
        <v>146</v>
      </c>
      <c r="C46" s="18" t="s">
        <v>469</v>
      </c>
      <c r="D46" s="18" t="s">
        <v>471</v>
      </c>
      <c r="E46" s="17">
        <v>2</v>
      </c>
      <c r="F46" s="17">
        <v>14</v>
      </c>
    </row>
    <row r="47" spans="1:6" s="19" customFormat="1" ht="38.25">
      <c r="A47" s="18" t="s">
        <v>405</v>
      </c>
      <c r="B47" s="18" t="s">
        <v>146</v>
      </c>
      <c r="C47" s="18" t="s">
        <v>469</v>
      </c>
      <c r="D47" s="18" t="s">
        <v>472</v>
      </c>
      <c r="E47" s="17">
        <v>12</v>
      </c>
      <c r="F47" s="17">
        <v>84</v>
      </c>
    </row>
    <row r="48" spans="1:6" s="19" customFormat="1" ht="38.25">
      <c r="A48" s="18" t="s">
        <v>405</v>
      </c>
      <c r="B48" s="18" t="s">
        <v>146</v>
      </c>
      <c r="C48" s="18" t="s">
        <v>469</v>
      </c>
      <c r="D48" s="18" t="s">
        <v>473</v>
      </c>
      <c r="E48" s="17">
        <v>2</v>
      </c>
      <c r="F48" s="17">
        <v>14</v>
      </c>
    </row>
    <row r="49" spans="1:6" s="19" customFormat="1" ht="38.25">
      <c r="A49" s="18" t="s">
        <v>405</v>
      </c>
      <c r="B49" s="18" t="s">
        <v>146</v>
      </c>
      <c r="C49" s="18" t="s">
        <v>469</v>
      </c>
      <c r="D49" s="18" t="s">
        <v>474</v>
      </c>
      <c r="E49" s="17">
        <v>15</v>
      </c>
      <c r="F49" s="17">
        <v>105</v>
      </c>
    </row>
    <row r="50" spans="1:6" s="22" customFormat="1">
      <c r="A50" s="20" t="s">
        <v>405</v>
      </c>
      <c r="B50" s="20" t="s">
        <v>146</v>
      </c>
      <c r="C50" s="20" t="s">
        <v>469</v>
      </c>
      <c r="D50" s="20" t="s">
        <v>446</v>
      </c>
      <c r="E50" s="21">
        <v>33</v>
      </c>
      <c r="F50" s="21">
        <v>231</v>
      </c>
    </row>
    <row r="51" spans="1:6" s="22" customFormat="1">
      <c r="A51" s="20" t="s">
        <v>405</v>
      </c>
      <c r="B51" s="20" t="s">
        <v>146</v>
      </c>
      <c r="C51" s="20" t="s">
        <v>438</v>
      </c>
      <c r="D51" s="20" t="s">
        <v>437</v>
      </c>
      <c r="E51" s="21">
        <v>632</v>
      </c>
      <c r="F51" s="21">
        <v>6594</v>
      </c>
    </row>
    <row r="52" spans="1:6" s="19" customFormat="1" ht="38.25">
      <c r="A52" s="18" t="s">
        <v>405</v>
      </c>
      <c r="B52" s="18" t="s">
        <v>146</v>
      </c>
      <c r="C52" s="18" t="s">
        <v>439</v>
      </c>
      <c r="D52" s="18" t="s">
        <v>447</v>
      </c>
      <c r="E52" s="17">
        <v>55</v>
      </c>
      <c r="F52" s="17">
        <v>571</v>
      </c>
    </row>
    <row r="53" spans="1:6" s="19" customFormat="1" ht="38.25">
      <c r="A53" s="18" t="s">
        <v>405</v>
      </c>
      <c r="B53" s="18" t="s">
        <v>146</v>
      </c>
      <c r="C53" s="18" t="s">
        <v>439</v>
      </c>
      <c r="D53" s="18" t="s">
        <v>448</v>
      </c>
      <c r="E53" s="17">
        <v>50</v>
      </c>
      <c r="F53" s="17">
        <v>520</v>
      </c>
    </row>
    <row r="54" spans="1:6" s="19" customFormat="1" ht="38.25">
      <c r="A54" s="18" t="s">
        <v>405</v>
      </c>
      <c r="B54" s="18" t="s">
        <v>146</v>
      </c>
      <c r="C54" s="18" t="s">
        <v>439</v>
      </c>
      <c r="D54" s="18" t="s">
        <v>475</v>
      </c>
      <c r="E54" s="17">
        <v>25</v>
      </c>
      <c r="F54" s="17">
        <v>260</v>
      </c>
    </row>
    <row r="55" spans="1:6" s="19" customFormat="1" ht="38.25">
      <c r="A55" s="18" t="s">
        <v>405</v>
      </c>
      <c r="B55" s="18" t="s">
        <v>146</v>
      </c>
      <c r="C55" s="18" t="s">
        <v>439</v>
      </c>
      <c r="D55" s="18" t="s">
        <v>449</v>
      </c>
      <c r="E55" s="17">
        <v>90</v>
      </c>
      <c r="F55" s="17">
        <v>936</v>
      </c>
    </row>
    <row r="56" spans="1:6" s="19" customFormat="1" ht="38.25">
      <c r="A56" s="18" t="s">
        <v>405</v>
      </c>
      <c r="B56" s="18" t="s">
        <v>146</v>
      </c>
      <c r="C56" s="18" t="s">
        <v>439</v>
      </c>
      <c r="D56" s="18" t="s">
        <v>450</v>
      </c>
      <c r="E56" s="17">
        <v>33</v>
      </c>
      <c r="F56" s="17">
        <v>343</v>
      </c>
    </row>
    <row r="57" spans="1:6" s="19" customFormat="1" ht="38.25">
      <c r="A57" s="18" t="s">
        <v>405</v>
      </c>
      <c r="B57" s="18" t="s">
        <v>146</v>
      </c>
      <c r="C57" s="18" t="s">
        <v>439</v>
      </c>
      <c r="D57" s="18" t="s">
        <v>476</v>
      </c>
      <c r="E57" s="17">
        <v>25</v>
      </c>
      <c r="F57" s="17">
        <v>260</v>
      </c>
    </row>
    <row r="58" spans="1:6" s="22" customFormat="1" ht="25.5">
      <c r="A58" s="20" t="s">
        <v>405</v>
      </c>
      <c r="B58" s="20" t="s">
        <v>146</v>
      </c>
      <c r="C58" s="20" t="s">
        <v>439</v>
      </c>
      <c r="D58" s="20" t="s">
        <v>446</v>
      </c>
      <c r="E58" s="21">
        <v>278</v>
      </c>
      <c r="F58" s="21">
        <v>2890</v>
      </c>
    </row>
    <row r="59" spans="1:6" s="22" customFormat="1">
      <c r="A59" s="20" t="s">
        <v>405</v>
      </c>
      <c r="B59" s="20" t="s">
        <v>146</v>
      </c>
      <c r="C59" s="20" t="s">
        <v>438</v>
      </c>
      <c r="D59" s="20" t="s">
        <v>437</v>
      </c>
      <c r="E59" s="21">
        <v>278</v>
      </c>
      <c r="F59" s="21">
        <v>2890</v>
      </c>
    </row>
    <row r="60" spans="1:6" s="19" customFormat="1" ht="38.25">
      <c r="A60" s="18" t="s">
        <v>405</v>
      </c>
      <c r="B60" s="18" t="s">
        <v>150</v>
      </c>
      <c r="C60" s="18" t="s">
        <v>439</v>
      </c>
      <c r="D60" s="18" t="s">
        <v>440</v>
      </c>
      <c r="E60" s="17">
        <v>35</v>
      </c>
      <c r="F60" s="17">
        <v>385</v>
      </c>
    </row>
    <row r="61" spans="1:6" s="19" customFormat="1" ht="38.25">
      <c r="A61" s="18" t="s">
        <v>405</v>
      </c>
      <c r="B61" s="18" t="s">
        <v>150</v>
      </c>
      <c r="C61" s="18" t="s">
        <v>439</v>
      </c>
      <c r="D61" s="18" t="s">
        <v>441</v>
      </c>
      <c r="E61" s="17">
        <v>40</v>
      </c>
      <c r="F61" s="17">
        <v>440</v>
      </c>
    </row>
    <row r="62" spans="1:6" s="19" customFormat="1" ht="38.25">
      <c r="A62" s="18" t="s">
        <v>405</v>
      </c>
      <c r="B62" s="18" t="s">
        <v>150</v>
      </c>
      <c r="C62" s="18" t="s">
        <v>439</v>
      </c>
      <c r="D62" s="18" t="s">
        <v>442</v>
      </c>
      <c r="E62" s="17">
        <v>38</v>
      </c>
      <c r="F62" s="17">
        <v>418</v>
      </c>
    </row>
    <row r="63" spans="1:6" s="19" customFormat="1" ht="38.25">
      <c r="A63" s="18" t="s">
        <v>405</v>
      </c>
      <c r="B63" s="18" t="s">
        <v>150</v>
      </c>
      <c r="C63" s="18" t="s">
        <v>439</v>
      </c>
      <c r="D63" s="18" t="s">
        <v>443</v>
      </c>
      <c r="E63" s="17">
        <v>35</v>
      </c>
      <c r="F63" s="17">
        <v>385</v>
      </c>
    </row>
    <row r="64" spans="1:6" s="19" customFormat="1" ht="38.25">
      <c r="A64" s="18" t="s">
        <v>405</v>
      </c>
      <c r="B64" s="18" t="s">
        <v>150</v>
      </c>
      <c r="C64" s="18" t="s">
        <v>439</v>
      </c>
      <c r="D64" s="18" t="s">
        <v>444</v>
      </c>
      <c r="E64" s="17">
        <v>30</v>
      </c>
      <c r="F64" s="17">
        <v>330</v>
      </c>
    </row>
    <row r="65" spans="1:6" s="19" customFormat="1" ht="38.25">
      <c r="A65" s="18" t="s">
        <v>405</v>
      </c>
      <c r="B65" s="18" t="s">
        <v>150</v>
      </c>
      <c r="C65" s="18" t="s">
        <v>439</v>
      </c>
      <c r="D65" s="18" t="s">
        <v>445</v>
      </c>
      <c r="E65" s="17">
        <v>25</v>
      </c>
      <c r="F65" s="17">
        <v>275</v>
      </c>
    </row>
    <row r="66" spans="1:6" s="22" customFormat="1" ht="25.5">
      <c r="A66" s="20" t="s">
        <v>405</v>
      </c>
      <c r="B66" s="20" t="s">
        <v>150</v>
      </c>
      <c r="C66" s="20" t="s">
        <v>439</v>
      </c>
      <c r="D66" s="20" t="s">
        <v>446</v>
      </c>
      <c r="E66" s="21">
        <v>203</v>
      </c>
      <c r="F66" s="21">
        <v>2233</v>
      </c>
    </row>
    <row r="67" spans="1:6" s="22" customFormat="1" ht="25.5">
      <c r="A67" s="20" t="s">
        <v>405</v>
      </c>
      <c r="B67" s="20" t="s">
        <v>150</v>
      </c>
      <c r="C67" s="20" t="s">
        <v>438</v>
      </c>
      <c r="D67" s="20" t="s">
        <v>437</v>
      </c>
      <c r="E67" s="21">
        <v>203</v>
      </c>
      <c r="F67" s="21">
        <v>2233</v>
      </c>
    </row>
    <row r="68" spans="1:6" s="19" customFormat="1" ht="38.25">
      <c r="A68" s="18" t="s">
        <v>405</v>
      </c>
      <c r="B68" s="18" t="s">
        <v>150</v>
      </c>
      <c r="C68" s="18" t="s">
        <v>439</v>
      </c>
      <c r="D68" s="18" t="s">
        <v>447</v>
      </c>
      <c r="E68" s="17">
        <v>35</v>
      </c>
      <c r="F68" s="17">
        <v>364</v>
      </c>
    </row>
    <row r="69" spans="1:6" s="19" customFormat="1" ht="38.25">
      <c r="A69" s="18" t="s">
        <v>405</v>
      </c>
      <c r="B69" s="18" t="s">
        <v>150</v>
      </c>
      <c r="C69" s="18" t="s">
        <v>439</v>
      </c>
      <c r="D69" s="18" t="s">
        <v>448</v>
      </c>
      <c r="E69" s="17">
        <v>12</v>
      </c>
      <c r="F69" s="17">
        <v>125</v>
      </c>
    </row>
    <row r="70" spans="1:6" s="19" customFormat="1" ht="38.25">
      <c r="A70" s="18" t="s">
        <v>405</v>
      </c>
      <c r="B70" s="18" t="s">
        <v>150</v>
      </c>
      <c r="C70" s="18" t="s">
        <v>439</v>
      </c>
      <c r="D70" s="18" t="s">
        <v>449</v>
      </c>
      <c r="E70" s="17">
        <v>39</v>
      </c>
      <c r="F70" s="17">
        <v>406</v>
      </c>
    </row>
    <row r="71" spans="1:6" s="19" customFormat="1" ht="38.25">
      <c r="A71" s="18" t="s">
        <v>405</v>
      </c>
      <c r="B71" s="18" t="s">
        <v>150</v>
      </c>
      <c r="C71" s="18" t="s">
        <v>439</v>
      </c>
      <c r="D71" s="18" t="s">
        <v>450</v>
      </c>
      <c r="E71" s="17">
        <v>4</v>
      </c>
      <c r="F71" s="17">
        <v>42</v>
      </c>
    </row>
    <row r="72" spans="1:6" s="22" customFormat="1" ht="25.5">
      <c r="A72" s="20" t="s">
        <v>405</v>
      </c>
      <c r="B72" s="20" t="s">
        <v>150</v>
      </c>
      <c r="C72" s="20" t="s">
        <v>439</v>
      </c>
      <c r="D72" s="20" t="s">
        <v>446</v>
      </c>
      <c r="E72" s="21">
        <v>90</v>
      </c>
      <c r="F72" s="21">
        <v>937</v>
      </c>
    </row>
    <row r="73" spans="1:6" s="22" customFormat="1" ht="25.5">
      <c r="A73" s="20" t="s">
        <v>405</v>
      </c>
      <c r="B73" s="20" t="s">
        <v>150</v>
      </c>
      <c r="C73" s="20" t="s">
        <v>438</v>
      </c>
      <c r="D73" s="20" t="s">
        <v>437</v>
      </c>
      <c r="E73" s="21">
        <v>90</v>
      </c>
      <c r="F73" s="21">
        <v>937</v>
      </c>
    </row>
    <row r="74" spans="1:6" s="19" customFormat="1" ht="51">
      <c r="A74" s="18" t="s">
        <v>405</v>
      </c>
      <c r="B74" s="18" t="s">
        <v>151</v>
      </c>
      <c r="C74" s="18" t="s">
        <v>477</v>
      </c>
      <c r="D74" s="18" t="s">
        <v>478</v>
      </c>
      <c r="E74" s="17">
        <v>10</v>
      </c>
      <c r="F74" s="17">
        <v>165</v>
      </c>
    </row>
    <row r="75" spans="1:6" s="19" customFormat="1" ht="51">
      <c r="A75" s="18" t="s">
        <v>405</v>
      </c>
      <c r="B75" s="18" t="s">
        <v>151</v>
      </c>
      <c r="C75" s="18" t="s">
        <v>477</v>
      </c>
      <c r="D75" s="18" t="s">
        <v>479</v>
      </c>
      <c r="E75" s="17">
        <v>7</v>
      </c>
      <c r="F75" s="17">
        <v>115</v>
      </c>
    </row>
    <row r="76" spans="1:6" s="19" customFormat="1" ht="76.5">
      <c r="A76" s="18" t="s">
        <v>405</v>
      </c>
      <c r="B76" s="18" t="s">
        <v>151</v>
      </c>
      <c r="C76" s="18" t="s">
        <v>477</v>
      </c>
      <c r="D76" s="18" t="s">
        <v>480</v>
      </c>
      <c r="E76" s="17">
        <v>4</v>
      </c>
      <c r="F76" s="17">
        <v>132</v>
      </c>
    </row>
    <row r="77" spans="1:6" s="19" customFormat="1" ht="76.5">
      <c r="A77" s="18" t="s">
        <v>405</v>
      </c>
      <c r="B77" s="18" t="s">
        <v>151</v>
      </c>
      <c r="C77" s="18" t="s">
        <v>477</v>
      </c>
      <c r="D77" s="18" t="s">
        <v>481</v>
      </c>
      <c r="E77" s="17">
        <v>2</v>
      </c>
      <c r="F77" s="17">
        <v>66</v>
      </c>
    </row>
    <row r="78" spans="1:6" s="19" customFormat="1" ht="63.75">
      <c r="A78" s="18" t="s">
        <v>405</v>
      </c>
      <c r="B78" s="18" t="s">
        <v>151</v>
      </c>
      <c r="C78" s="18" t="s">
        <v>477</v>
      </c>
      <c r="D78" s="18" t="s">
        <v>482</v>
      </c>
      <c r="E78" s="17">
        <v>3</v>
      </c>
      <c r="F78" s="17">
        <v>50</v>
      </c>
    </row>
    <row r="79" spans="1:6" s="19" customFormat="1" ht="76.5">
      <c r="A79" s="18" t="s">
        <v>405</v>
      </c>
      <c r="B79" s="18" t="s">
        <v>151</v>
      </c>
      <c r="C79" s="18" t="s">
        <v>477</v>
      </c>
      <c r="D79" s="18" t="s">
        <v>483</v>
      </c>
      <c r="E79" s="17">
        <v>4</v>
      </c>
      <c r="F79" s="17">
        <v>132</v>
      </c>
    </row>
    <row r="80" spans="1:6" s="19" customFormat="1" ht="76.5">
      <c r="A80" s="18" t="s">
        <v>405</v>
      </c>
      <c r="B80" s="18" t="s">
        <v>151</v>
      </c>
      <c r="C80" s="18" t="s">
        <v>477</v>
      </c>
      <c r="D80" s="18" t="s">
        <v>484</v>
      </c>
      <c r="E80" s="17">
        <v>10</v>
      </c>
      <c r="F80" s="17">
        <v>118</v>
      </c>
    </row>
    <row r="81" spans="1:6" s="19" customFormat="1" ht="76.5">
      <c r="A81" s="18" t="s">
        <v>405</v>
      </c>
      <c r="B81" s="18" t="s">
        <v>151</v>
      </c>
      <c r="C81" s="18" t="s">
        <v>477</v>
      </c>
      <c r="D81" s="18" t="s">
        <v>485</v>
      </c>
      <c r="E81" s="17">
        <v>4</v>
      </c>
      <c r="F81" s="17">
        <v>46</v>
      </c>
    </row>
    <row r="82" spans="1:6" s="19" customFormat="1" ht="76.5">
      <c r="A82" s="18" t="s">
        <v>405</v>
      </c>
      <c r="B82" s="18" t="s">
        <v>151</v>
      </c>
      <c r="C82" s="18" t="s">
        <v>477</v>
      </c>
      <c r="D82" s="18" t="s">
        <v>486</v>
      </c>
      <c r="E82" s="17">
        <v>5</v>
      </c>
      <c r="F82" s="17">
        <v>59</v>
      </c>
    </row>
    <row r="83" spans="1:6" s="19" customFormat="1" ht="76.5">
      <c r="A83" s="18" t="s">
        <v>405</v>
      </c>
      <c r="B83" s="18" t="s">
        <v>151</v>
      </c>
      <c r="C83" s="18" t="s">
        <v>477</v>
      </c>
      <c r="D83" s="18" t="s">
        <v>487</v>
      </c>
      <c r="E83" s="17">
        <v>1</v>
      </c>
      <c r="F83" s="17">
        <v>12</v>
      </c>
    </row>
    <row r="84" spans="1:6" s="19" customFormat="1" ht="76.5">
      <c r="A84" s="18" t="s">
        <v>405</v>
      </c>
      <c r="B84" s="18" t="s">
        <v>151</v>
      </c>
      <c r="C84" s="18" t="s">
        <v>477</v>
      </c>
      <c r="D84" s="18" t="s">
        <v>488</v>
      </c>
      <c r="E84" s="17">
        <v>1</v>
      </c>
      <c r="F84" s="17">
        <v>12</v>
      </c>
    </row>
    <row r="85" spans="1:6" s="19" customFormat="1" ht="76.5">
      <c r="A85" s="18" t="s">
        <v>405</v>
      </c>
      <c r="B85" s="18" t="s">
        <v>151</v>
      </c>
      <c r="C85" s="18" t="s">
        <v>477</v>
      </c>
      <c r="D85" s="18" t="s">
        <v>489</v>
      </c>
      <c r="E85" s="17">
        <v>7</v>
      </c>
      <c r="F85" s="17">
        <v>83</v>
      </c>
    </row>
    <row r="86" spans="1:6" s="22" customFormat="1">
      <c r="A86" s="20" t="s">
        <v>405</v>
      </c>
      <c r="B86" s="20" t="s">
        <v>151</v>
      </c>
      <c r="C86" s="20" t="s">
        <v>477</v>
      </c>
      <c r="D86" s="20" t="s">
        <v>446</v>
      </c>
      <c r="E86" s="21">
        <v>58</v>
      </c>
      <c r="F86" s="21">
        <v>990</v>
      </c>
    </row>
    <row r="87" spans="1:6" s="22" customFormat="1">
      <c r="A87" s="20" t="s">
        <v>405</v>
      </c>
      <c r="B87" s="20" t="s">
        <v>151</v>
      </c>
      <c r="C87" s="20" t="s">
        <v>438</v>
      </c>
      <c r="D87" s="20" t="s">
        <v>437</v>
      </c>
      <c r="E87" s="21">
        <v>58</v>
      </c>
      <c r="F87" s="21">
        <v>990</v>
      </c>
    </row>
    <row r="88" spans="1:6" s="19" customFormat="1" ht="102">
      <c r="A88" s="18" t="s">
        <v>405</v>
      </c>
      <c r="B88" s="18" t="s">
        <v>153</v>
      </c>
      <c r="C88" s="18" t="s">
        <v>490</v>
      </c>
      <c r="D88" s="18" t="s">
        <v>491</v>
      </c>
      <c r="E88" s="17">
        <v>46</v>
      </c>
      <c r="F88" s="17">
        <v>2580</v>
      </c>
    </row>
    <row r="89" spans="1:6" s="19" customFormat="1" ht="127.5">
      <c r="A89" s="18" t="s">
        <v>405</v>
      </c>
      <c r="B89" s="18" t="s">
        <v>153</v>
      </c>
      <c r="C89" s="18" t="s">
        <v>490</v>
      </c>
      <c r="D89" s="18" t="s">
        <v>492</v>
      </c>
      <c r="E89" s="17">
        <v>4</v>
      </c>
      <c r="F89" s="17">
        <v>380</v>
      </c>
    </row>
    <row r="90" spans="1:6" s="22" customFormat="1">
      <c r="A90" s="20" t="s">
        <v>405</v>
      </c>
      <c r="B90" s="20" t="s">
        <v>153</v>
      </c>
      <c r="C90" s="20" t="s">
        <v>490</v>
      </c>
      <c r="D90" s="20" t="s">
        <v>446</v>
      </c>
      <c r="E90" s="21">
        <v>50</v>
      </c>
      <c r="F90" s="21">
        <v>2960</v>
      </c>
    </row>
    <row r="91" spans="1:6" s="22" customFormat="1">
      <c r="A91" s="20" t="s">
        <v>405</v>
      </c>
      <c r="B91" s="20" t="s">
        <v>153</v>
      </c>
      <c r="C91" s="20" t="s">
        <v>438</v>
      </c>
      <c r="D91" s="20" t="s">
        <v>437</v>
      </c>
      <c r="E91" s="21">
        <v>50</v>
      </c>
      <c r="F91" s="21">
        <v>2960</v>
      </c>
    </row>
    <row r="92" spans="1:6" s="19" customFormat="1" ht="38.25">
      <c r="A92" s="18" t="s">
        <v>493</v>
      </c>
      <c r="B92" s="18" t="s">
        <v>167</v>
      </c>
      <c r="C92" s="18" t="s">
        <v>439</v>
      </c>
      <c r="D92" s="18" t="s">
        <v>440</v>
      </c>
      <c r="E92" s="17">
        <v>202</v>
      </c>
      <c r="F92" s="17">
        <v>2222</v>
      </c>
    </row>
    <row r="93" spans="1:6" s="19" customFormat="1" ht="38.25">
      <c r="A93" s="18" t="s">
        <v>493</v>
      </c>
      <c r="B93" s="18" t="s">
        <v>167</v>
      </c>
      <c r="C93" s="18" t="s">
        <v>439</v>
      </c>
      <c r="D93" s="18" t="s">
        <v>441</v>
      </c>
      <c r="E93" s="17">
        <v>220</v>
      </c>
      <c r="F93" s="17">
        <v>2420</v>
      </c>
    </row>
    <row r="94" spans="1:6" s="19" customFormat="1" ht="38.25">
      <c r="A94" s="18" t="s">
        <v>493</v>
      </c>
      <c r="B94" s="18" t="s">
        <v>167</v>
      </c>
      <c r="C94" s="18" t="s">
        <v>439</v>
      </c>
      <c r="D94" s="18" t="s">
        <v>442</v>
      </c>
      <c r="E94" s="17">
        <v>15</v>
      </c>
      <c r="F94" s="17">
        <v>165</v>
      </c>
    </row>
    <row r="95" spans="1:6" s="19" customFormat="1" ht="38.25">
      <c r="A95" s="18" t="s">
        <v>493</v>
      </c>
      <c r="B95" s="18" t="s">
        <v>167</v>
      </c>
      <c r="C95" s="18" t="s">
        <v>439</v>
      </c>
      <c r="D95" s="18" t="s">
        <v>443</v>
      </c>
      <c r="E95" s="17">
        <v>119</v>
      </c>
      <c r="F95" s="17">
        <v>1309</v>
      </c>
    </row>
    <row r="96" spans="1:6" s="19" customFormat="1" ht="38.25">
      <c r="A96" s="18" t="s">
        <v>493</v>
      </c>
      <c r="B96" s="18" t="s">
        <v>167</v>
      </c>
      <c r="C96" s="18" t="s">
        <v>439</v>
      </c>
      <c r="D96" s="18" t="s">
        <v>444</v>
      </c>
      <c r="E96" s="17">
        <v>125</v>
      </c>
      <c r="F96" s="17">
        <v>1250</v>
      </c>
    </row>
    <row r="97" spans="1:6" s="19" customFormat="1" ht="38.25">
      <c r="A97" s="18" t="s">
        <v>493</v>
      </c>
      <c r="B97" s="18" t="s">
        <v>167</v>
      </c>
      <c r="C97" s="18" t="s">
        <v>439</v>
      </c>
      <c r="D97" s="18" t="s">
        <v>445</v>
      </c>
      <c r="E97" s="17">
        <v>5</v>
      </c>
      <c r="F97" s="17">
        <v>50</v>
      </c>
    </row>
    <row r="98" spans="1:6" s="19" customFormat="1" ht="51">
      <c r="A98" s="18" t="s">
        <v>493</v>
      </c>
      <c r="B98" s="18" t="s">
        <v>167</v>
      </c>
      <c r="C98" s="18" t="s">
        <v>439</v>
      </c>
      <c r="D98" s="18" t="s">
        <v>464</v>
      </c>
      <c r="E98" s="17">
        <v>33</v>
      </c>
      <c r="F98" s="17">
        <v>330</v>
      </c>
    </row>
    <row r="99" spans="1:6" s="22" customFormat="1" ht="25.5">
      <c r="A99" s="20" t="s">
        <v>493</v>
      </c>
      <c r="B99" s="20" t="s">
        <v>167</v>
      </c>
      <c r="C99" s="20" t="s">
        <v>439</v>
      </c>
      <c r="D99" s="20" t="s">
        <v>446</v>
      </c>
      <c r="E99" s="21">
        <v>719</v>
      </c>
      <c r="F99" s="21">
        <v>7746</v>
      </c>
    </row>
    <row r="100" spans="1:6" s="22" customFormat="1">
      <c r="A100" s="20" t="s">
        <v>493</v>
      </c>
      <c r="B100" s="20" t="s">
        <v>167</v>
      </c>
      <c r="C100" s="20" t="s">
        <v>438</v>
      </c>
      <c r="D100" s="20" t="s">
        <v>437</v>
      </c>
      <c r="E100" s="21">
        <v>719</v>
      </c>
      <c r="F100" s="21">
        <v>7746</v>
      </c>
    </row>
    <row r="101" spans="1:6" s="19" customFormat="1" ht="38.25">
      <c r="A101" s="18" t="s">
        <v>493</v>
      </c>
      <c r="B101" s="18" t="s">
        <v>167</v>
      </c>
      <c r="C101" s="18" t="s">
        <v>439</v>
      </c>
      <c r="D101" s="18" t="s">
        <v>447</v>
      </c>
      <c r="E101" s="17">
        <v>156</v>
      </c>
      <c r="F101" s="17">
        <v>1622</v>
      </c>
    </row>
    <row r="102" spans="1:6" s="19" customFormat="1" ht="38.25">
      <c r="A102" s="18" t="s">
        <v>493</v>
      </c>
      <c r="B102" s="18" t="s">
        <v>167</v>
      </c>
      <c r="C102" s="18" t="s">
        <v>439</v>
      </c>
      <c r="D102" s="18" t="s">
        <v>448</v>
      </c>
      <c r="E102" s="17">
        <v>174</v>
      </c>
      <c r="F102" s="17">
        <v>1810</v>
      </c>
    </row>
    <row r="103" spans="1:6" s="19" customFormat="1" ht="38.25">
      <c r="A103" s="18" t="s">
        <v>493</v>
      </c>
      <c r="B103" s="18" t="s">
        <v>167</v>
      </c>
      <c r="C103" s="18" t="s">
        <v>439</v>
      </c>
      <c r="D103" s="18" t="s">
        <v>449</v>
      </c>
      <c r="E103" s="17">
        <v>276</v>
      </c>
      <c r="F103" s="17">
        <v>2870</v>
      </c>
    </row>
    <row r="104" spans="1:6" s="19" customFormat="1" ht="38.25">
      <c r="A104" s="18" t="s">
        <v>493</v>
      </c>
      <c r="B104" s="18" t="s">
        <v>167</v>
      </c>
      <c r="C104" s="18" t="s">
        <v>439</v>
      </c>
      <c r="D104" s="18" t="s">
        <v>450</v>
      </c>
      <c r="E104" s="17">
        <v>112</v>
      </c>
      <c r="F104" s="17">
        <v>1165</v>
      </c>
    </row>
    <row r="105" spans="1:6" s="22" customFormat="1" ht="25.5">
      <c r="A105" s="20" t="s">
        <v>493</v>
      </c>
      <c r="B105" s="20" t="s">
        <v>167</v>
      </c>
      <c r="C105" s="20" t="s">
        <v>439</v>
      </c>
      <c r="D105" s="20" t="s">
        <v>446</v>
      </c>
      <c r="E105" s="21">
        <v>718</v>
      </c>
      <c r="F105" s="21">
        <v>7467</v>
      </c>
    </row>
    <row r="106" spans="1:6" s="22" customFormat="1">
      <c r="A106" s="20" t="s">
        <v>493</v>
      </c>
      <c r="B106" s="20" t="s">
        <v>167</v>
      </c>
      <c r="C106" s="20" t="s">
        <v>438</v>
      </c>
      <c r="D106" s="20" t="s">
        <v>437</v>
      </c>
      <c r="E106" s="21">
        <v>718</v>
      </c>
      <c r="F106" s="21">
        <v>7467</v>
      </c>
    </row>
    <row r="107" spans="1:6" s="19" customFormat="1" ht="38.25">
      <c r="A107" s="18" t="s">
        <v>301</v>
      </c>
      <c r="B107" s="18" t="s">
        <v>302</v>
      </c>
      <c r="C107" s="18" t="s">
        <v>439</v>
      </c>
      <c r="D107" s="18" t="s">
        <v>440</v>
      </c>
      <c r="E107" s="17">
        <v>6</v>
      </c>
      <c r="F107" s="17">
        <v>48</v>
      </c>
    </row>
    <row r="108" spans="1:6" s="19" customFormat="1" ht="38.25">
      <c r="A108" s="18" t="s">
        <v>301</v>
      </c>
      <c r="B108" s="18" t="s">
        <v>302</v>
      </c>
      <c r="C108" s="18" t="s">
        <v>439</v>
      </c>
      <c r="D108" s="18" t="s">
        <v>441</v>
      </c>
      <c r="E108" s="17">
        <v>25</v>
      </c>
      <c r="F108" s="17">
        <v>200</v>
      </c>
    </row>
    <row r="109" spans="1:6" s="19" customFormat="1" ht="38.25">
      <c r="A109" s="18" t="s">
        <v>301</v>
      </c>
      <c r="B109" s="18" t="s">
        <v>302</v>
      </c>
      <c r="C109" s="18" t="s">
        <v>439</v>
      </c>
      <c r="D109" s="18" t="s">
        <v>443</v>
      </c>
      <c r="E109" s="17">
        <v>50</v>
      </c>
      <c r="F109" s="17">
        <v>400</v>
      </c>
    </row>
    <row r="110" spans="1:6" s="22" customFormat="1" ht="25.5">
      <c r="A110" s="20" t="s">
        <v>301</v>
      </c>
      <c r="B110" s="20" t="s">
        <v>302</v>
      </c>
      <c r="C110" s="20" t="s">
        <v>439</v>
      </c>
      <c r="D110" s="20" t="s">
        <v>446</v>
      </c>
      <c r="E110" s="21">
        <v>81</v>
      </c>
      <c r="F110" s="21">
        <v>648</v>
      </c>
    </row>
    <row r="111" spans="1:6" s="22" customFormat="1">
      <c r="A111" s="20" t="s">
        <v>301</v>
      </c>
      <c r="B111" s="20" t="s">
        <v>302</v>
      </c>
      <c r="C111" s="20" t="s">
        <v>438</v>
      </c>
      <c r="D111" s="20" t="s">
        <v>437</v>
      </c>
      <c r="E111" s="21">
        <v>81</v>
      </c>
      <c r="F111" s="21">
        <v>648</v>
      </c>
    </row>
    <row r="112" spans="1:6" s="19" customFormat="1" ht="38.25">
      <c r="A112" s="18" t="s">
        <v>301</v>
      </c>
      <c r="B112" s="18" t="s">
        <v>302</v>
      </c>
      <c r="C112" s="18" t="s">
        <v>439</v>
      </c>
      <c r="D112" s="18" t="s">
        <v>447</v>
      </c>
      <c r="E112" s="17">
        <v>84</v>
      </c>
      <c r="F112" s="17">
        <v>874</v>
      </c>
    </row>
    <row r="113" spans="1:6" s="19" customFormat="1" ht="38.25">
      <c r="A113" s="18" t="s">
        <v>301</v>
      </c>
      <c r="B113" s="18" t="s">
        <v>302</v>
      </c>
      <c r="C113" s="18" t="s">
        <v>439</v>
      </c>
      <c r="D113" s="18" t="s">
        <v>449</v>
      </c>
      <c r="E113" s="17">
        <v>103</v>
      </c>
      <c r="F113" s="17">
        <v>1071</v>
      </c>
    </row>
    <row r="114" spans="1:6" s="19" customFormat="1" ht="38.25">
      <c r="A114" s="18" t="s">
        <v>301</v>
      </c>
      <c r="B114" s="18" t="s">
        <v>302</v>
      </c>
      <c r="C114" s="18" t="s">
        <v>439</v>
      </c>
      <c r="D114" s="18" t="s">
        <v>450</v>
      </c>
      <c r="E114" s="17">
        <v>35</v>
      </c>
      <c r="F114" s="17">
        <v>364</v>
      </c>
    </row>
    <row r="115" spans="1:6" s="19" customFormat="1" ht="38.25">
      <c r="A115" s="18" t="s">
        <v>301</v>
      </c>
      <c r="B115" s="18" t="s">
        <v>302</v>
      </c>
      <c r="C115" s="18" t="s">
        <v>439</v>
      </c>
      <c r="D115" s="18" t="s">
        <v>476</v>
      </c>
      <c r="E115" s="17">
        <v>7</v>
      </c>
      <c r="F115" s="17">
        <v>73</v>
      </c>
    </row>
    <row r="116" spans="1:6" s="22" customFormat="1" ht="25.5">
      <c r="A116" s="20" t="s">
        <v>301</v>
      </c>
      <c r="B116" s="20" t="s">
        <v>302</v>
      </c>
      <c r="C116" s="20" t="s">
        <v>439</v>
      </c>
      <c r="D116" s="20" t="s">
        <v>446</v>
      </c>
      <c r="E116" s="21">
        <v>229</v>
      </c>
      <c r="F116" s="21">
        <v>2382</v>
      </c>
    </row>
    <row r="117" spans="1:6" s="22" customFormat="1">
      <c r="A117" s="20" t="s">
        <v>301</v>
      </c>
      <c r="B117" s="20" t="s">
        <v>302</v>
      </c>
      <c r="C117" s="20" t="s">
        <v>438</v>
      </c>
      <c r="D117" s="20" t="s">
        <v>437</v>
      </c>
      <c r="E117" s="21">
        <v>229</v>
      </c>
      <c r="F117" s="21">
        <v>2382</v>
      </c>
    </row>
    <row r="118" spans="1:6" s="19" customFormat="1" ht="38.25">
      <c r="A118" s="18" t="s">
        <v>307</v>
      </c>
      <c r="B118" s="18" t="s">
        <v>308</v>
      </c>
      <c r="C118" s="18" t="s">
        <v>439</v>
      </c>
      <c r="D118" s="18" t="s">
        <v>440</v>
      </c>
      <c r="E118" s="17">
        <v>58</v>
      </c>
      <c r="F118" s="17">
        <v>610</v>
      </c>
    </row>
    <row r="119" spans="1:6" s="19" customFormat="1" ht="38.25">
      <c r="A119" s="18" t="s">
        <v>307</v>
      </c>
      <c r="B119" s="18" t="s">
        <v>308</v>
      </c>
      <c r="C119" s="18" t="s">
        <v>439</v>
      </c>
      <c r="D119" s="18" t="s">
        <v>441</v>
      </c>
      <c r="E119" s="17">
        <v>38</v>
      </c>
      <c r="F119" s="17">
        <v>390</v>
      </c>
    </row>
    <row r="120" spans="1:6" s="19" customFormat="1" ht="38.25">
      <c r="A120" s="18" t="s">
        <v>307</v>
      </c>
      <c r="B120" s="18" t="s">
        <v>308</v>
      </c>
      <c r="C120" s="18" t="s">
        <v>439</v>
      </c>
      <c r="D120" s="18" t="s">
        <v>442</v>
      </c>
      <c r="E120" s="17">
        <v>12</v>
      </c>
      <c r="F120" s="17">
        <v>174</v>
      </c>
    </row>
    <row r="121" spans="1:6" s="19" customFormat="1" ht="38.25">
      <c r="A121" s="18" t="s">
        <v>307</v>
      </c>
      <c r="B121" s="18" t="s">
        <v>308</v>
      </c>
      <c r="C121" s="18" t="s">
        <v>439</v>
      </c>
      <c r="D121" s="18" t="s">
        <v>443</v>
      </c>
      <c r="E121" s="17">
        <v>77</v>
      </c>
      <c r="F121" s="17">
        <v>741</v>
      </c>
    </row>
    <row r="122" spans="1:6" s="19" customFormat="1" ht="38.25">
      <c r="A122" s="18" t="s">
        <v>307</v>
      </c>
      <c r="B122" s="18" t="s">
        <v>308</v>
      </c>
      <c r="C122" s="18" t="s">
        <v>439</v>
      </c>
      <c r="D122" s="18" t="s">
        <v>444</v>
      </c>
      <c r="E122" s="17">
        <v>28</v>
      </c>
      <c r="F122" s="17">
        <v>360</v>
      </c>
    </row>
    <row r="123" spans="1:6" s="19" customFormat="1" ht="38.25">
      <c r="A123" s="18" t="s">
        <v>307</v>
      </c>
      <c r="B123" s="18" t="s">
        <v>308</v>
      </c>
      <c r="C123" s="18" t="s">
        <v>439</v>
      </c>
      <c r="D123" s="18" t="s">
        <v>445</v>
      </c>
      <c r="E123" s="17">
        <v>13</v>
      </c>
      <c r="F123" s="17">
        <v>185</v>
      </c>
    </row>
    <row r="124" spans="1:6" s="22" customFormat="1" ht="25.5">
      <c r="A124" s="20" t="s">
        <v>307</v>
      </c>
      <c r="B124" s="20" t="s">
        <v>308</v>
      </c>
      <c r="C124" s="20" t="s">
        <v>439</v>
      </c>
      <c r="D124" s="20" t="s">
        <v>446</v>
      </c>
      <c r="E124" s="21">
        <v>226</v>
      </c>
      <c r="F124" s="21">
        <v>2460</v>
      </c>
    </row>
    <row r="125" spans="1:6" s="22" customFormat="1">
      <c r="A125" s="20" t="s">
        <v>307</v>
      </c>
      <c r="B125" s="20" t="s">
        <v>308</v>
      </c>
      <c r="C125" s="20" t="s">
        <v>438</v>
      </c>
      <c r="D125" s="20" t="s">
        <v>437</v>
      </c>
      <c r="E125" s="21">
        <v>226</v>
      </c>
      <c r="F125" s="21">
        <v>2460</v>
      </c>
    </row>
    <row r="126" spans="1:6" s="19" customFormat="1" ht="38.25">
      <c r="A126" s="18" t="s">
        <v>307</v>
      </c>
      <c r="B126" s="18" t="s">
        <v>308</v>
      </c>
      <c r="C126" s="18" t="s">
        <v>439</v>
      </c>
      <c r="D126" s="18" t="s">
        <v>447</v>
      </c>
      <c r="E126" s="17">
        <v>35</v>
      </c>
      <c r="F126" s="17">
        <v>364</v>
      </c>
    </row>
    <row r="127" spans="1:6" s="19" customFormat="1" ht="38.25">
      <c r="A127" s="18" t="s">
        <v>307</v>
      </c>
      <c r="B127" s="18" t="s">
        <v>308</v>
      </c>
      <c r="C127" s="18" t="s">
        <v>439</v>
      </c>
      <c r="D127" s="18" t="s">
        <v>448</v>
      </c>
      <c r="E127" s="17">
        <v>4</v>
      </c>
      <c r="F127" s="17">
        <v>42</v>
      </c>
    </row>
    <row r="128" spans="1:6" s="19" customFormat="1" ht="38.25">
      <c r="A128" s="18" t="s">
        <v>307</v>
      </c>
      <c r="B128" s="18" t="s">
        <v>308</v>
      </c>
      <c r="C128" s="18" t="s">
        <v>439</v>
      </c>
      <c r="D128" s="18" t="s">
        <v>449</v>
      </c>
      <c r="E128" s="17">
        <v>42</v>
      </c>
      <c r="F128" s="17">
        <v>437</v>
      </c>
    </row>
    <row r="129" spans="1:6" s="22" customFormat="1" ht="25.5">
      <c r="A129" s="20" t="s">
        <v>307</v>
      </c>
      <c r="B129" s="20" t="s">
        <v>308</v>
      </c>
      <c r="C129" s="20" t="s">
        <v>439</v>
      </c>
      <c r="D129" s="20" t="s">
        <v>446</v>
      </c>
      <c r="E129" s="21">
        <v>81</v>
      </c>
      <c r="F129" s="21">
        <v>843</v>
      </c>
    </row>
    <row r="130" spans="1:6" s="22" customFormat="1">
      <c r="A130" s="20" t="s">
        <v>307</v>
      </c>
      <c r="B130" s="20" t="s">
        <v>308</v>
      </c>
      <c r="C130" s="20" t="s">
        <v>438</v>
      </c>
      <c r="D130" s="20" t="s">
        <v>437</v>
      </c>
      <c r="E130" s="21">
        <v>81</v>
      </c>
      <c r="F130" s="21">
        <v>843</v>
      </c>
    </row>
    <row r="131" spans="1:6" s="19" customFormat="1" ht="153">
      <c r="A131" s="18" t="s">
        <v>410</v>
      </c>
      <c r="B131" s="18" t="s">
        <v>193</v>
      </c>
      <c r="C131" s="18" t="s">
        <v>494</v>
      </c>
      <c r="D131" s="17" t="s">
        <v>495</v>
      </c>
      <c r="E131" s="17">
        <v>12</v>
      </c>
      <c r="F131" s="17">
        <v>300</v>
      </c>
    </row>
    <row r="132" spans="1:6" s="19" customFormat="1" ht="153">
      <c r="A132" s="18" t="s">
        <v>410</v>
      </c>
      <c r="B132" s="18" t="s">
        <v>193</v>
      </c>
      <c r="C132" s="18" t="s">
        <v>494</v>
      </c>
      <c r="D132" s="17" t="s">
        <v>496</v>
      </c>
      <c r="E132" s="17">
        <v>8</v>
      </c>
      <c r="F132" s="17">
        <v>200</v>
      </c>
    </row>
    <row r="133" spans="1:6" s="22" customFormat="1">
      <c r="A133" s="20" t="s">
        <v>410</v>
      </c>
      <c r="B133" s="20" t="s">
        <v>193</v>
      </c>
      <c r="C133" s="20" t="s">
        <v>494</v>
      </c>
      <c r="D133" s="20" t="s">
        <v>446</v>
      </c>
      <c r="E133" s="21">
        <v>20</v>
      </c>
      <c r="F133" s="21">
        <v>500</v>
      </c>
    </row>
    <row r="134" spans="1:6" s="19" customFormat="1" ht="153">
      <c r="A134" s="18" t="s">
        <v>410</v>
      </c>
      <c r="B134" s="18" t="s">
        <v>193</v>
      </c>
      <c r="C134" s="18" t="s">
        <v>497</v>
      </c>
      <c r="D134" s="17" t="s">
        <v>498</v>
      </c>
      <c r="E134" s="17">
        <v>3</v>
      </c>
      <c r="F134" s="17">
        <v>75</v>
      </c>
    </row>
    <row r="135" spans="1:6" s="19" customFormat="1" ht="153">
      <c r="A135" s="18" t="s">
        <v>410</v>
      </c>
      <c r="B135" s="18" t="s">
        <v>193</v>
      </c>
      <c r="C135" s="18" t="s">
        <v>497</v>
      </c>
      <c r="D135" s="17" t="s">
        <v>499</v>
      </c>
      <c r="E135" s="17">
        <v>2</v>
      </c>
      <c r="F135" s="17">
        <v>50</v>
      </c>
    </row>
    <row r="136" spans="1:6" s="22" customFormat="1">
      <c r="A136" s="20" t="s">
        <v>410</v>
      </c>
      <c r="B136" s="20" t="s">
        <v>193</v>
      </c>
      <c r="C136" s="20" t="s">
        <v>497</v>
      </c>
      <c r="D136" s="20" t="s">
        <v>446</v>
      </c>
      <c r="E136" s="21">
        <v>5</v>
      </c>
      <c r="F136" s="21">
        <v>125</v>
      </c>
    </row>
    <row r="137" spans="1:6" s="22" customFormat="1">
      <c r="A137" s="20" t="s">
        <v>410</v>
      </c>
      <c r="B137" s="20" t="s">
        <v>193</v>
      </c>
      <c r="C137" s="20" t="s">
        <v>438</v>
      </c>
      <c r="D137" s="20" t="s">
        <v>437</v>
      </c>
      <c r="E137" s="21">
        <v>25</v>
      </c>
      <c r="F137" s="21">
        <v>625</v>
      </c>
    </row>
    <row r="138" spans="1:6" s="19" customFormat="1" ht="102">
      <c r="A138" s="18" t="s">
        <v>410</v>
      </c>
      <c r="B138" s="18" t="s">
        <v>197</v>
      </c>
      <c r="C138" s="18" t="s">
        <v>490</v>
      </c>
      <c r="D138" s="18" t="s">
        <v>500</v>
      </c>
      <c r="E138" s="17">
        <v>5</v>
      </c>
      <c r="F138" s="17">
        <v>146</v>
      </c>
    </row>
    <row r="139" spans="1:6" s="19" customFormat="1" ht="102">
      <c r="A139" s="18" t="s">
        <v>410</v>
      </c>
      <c r="B139" s="18" t="s">
        <v>197</v>
      </c>
      <c r="C139" s="18" t="s">
        <v>490</v>
      </c>
      <c r="D139" s="18" t="s">
        <v>491</v>
      </c>
      <c r="E139" s="17">
        <v>90</v>
      </c>
      <c r="F139" s="17">
        <v>2145</v>
      </c>
    </row>
    <row r="140" spans="1:6" s="19" customFormat="1" ht="127.5">
      <c r="A140" s="18" t="s">
        <v>410</v>
      </c>
      <c r="B140" s="18" t="s">
        <v>197</v>
      </c>
      <c r="C140" s="18" t="s">
        <v>490</v>
      </c>
      <c r="D140" s="18" t="s">
        <v>492</v>
      </c>
      <c r="E140" s="17">
        <v>5</v>
      </c>
      <c r="F140" s="17">
        <v>273</v>
      </c>
    </row>
    <row r="141" spans="1:6" s="19" customFormat="1" ht="76.5">
      <c r="A141" s="18" t="s">
        <v>410</v>
      </c>
      <c r="B141" s="18" t="s">
        <v>197</v>
      </c>
      <c r="C141" s="18" t="s">
        <v>490</v>
      </c>
      <c r="D141" s="18" t="s">
        <v>501</v>
      </c>
      <c r="E141" s="17">
        <v>2</v>
      </c>
      <c r="F141" s="17">
        <v>173</v>
      </c>
    </row>
    <row r="142" spans="1:6" s="19" customFormat="1" ht="89.25">
      <c r="A142" s="18" t="s">
        <v>410</v>
      </c>
      <c r="B142" s="18" t="s">
        <v>197</v>
      </c>
      <c r="C142" s="18" t="s">
        <v>490</v>
      </c>
      <c r="D142" s="18" t="s">
        <v>502</v>
      </c>
      <c r="E142" s="17">
        <v>1</v>
      </c>
      <c r="F142" s="17">
        <v>36</v>
      </c>
    </row>
    <row r="143" spans="1:6" s="22" customFormat="1">
      <c r="A143" s="20" t="s">
        <v>410</v>
      </c>
      <c r="B143" s="20" t="s">
        <v>197</v>
      </c>
      <c r="C143" s="20" t="s">
        <v>490</v>
      </c>
      <c r="D143" s="20" t="s">
        <v>446</v>
      </c>
      <c r="E143" s="21">
        <v>103</v>
      </c>
      <c r="F143" s="21">
        <v>2773</v>
      </c>
    </row>
    <row r="144" spans="1:6" s="19" customFormat="1" ht="76.5">
      <c r="A144" s="18" t="s">
        <v>410</v>
      </c>
      <c r="B144" s="18" t="s">
        <v>197</v>
      </c>
      <c r="C144" s="18" t="s">
        <v>503</v>
      </c>
      <c r="D144" s="18" t="s">
        <v>504</v>
      </c>
      <c r="E144" s="17">
        <v>55</v>
      </c>
      <c r="F144" s="17">
        <v>660</v>
      </c>
    </row>
    <row r="145" spans="1:6" s="22" customFormat="1">
      <c r="A145" s="20" t="s">
        <v>410</v>
      </c>
      <c r="B145" s="20" t="s">
        <v>197</v>
      </c>
      <c r="C145" s="20" t="s">
        <v>503</v>
      </c>
      <c r="D145" s="20" t="s">
        <v>446</v>
      </c>
      <c r="E145" s="21">
        <v>55</v>
      </c>
      <c r="F145" s="21">
        <v>660</v>
      </c>
    </row>
    <row r="146" spans="1:6" s="22" customFormat="1">
      <c r="A146" s="20" t="s">
        <v>410</v>
      </c>
      <c r="B146" s="20" t="s">
        <v>197</v>
      </c>
      <c r="C146" s="20" t="s">
        <v>438</v>
      </c>
      <c r="D146" s="20" t="s">
        <v>437</v>
      </c>
      <c r="E146" s="21">
        <v>158</v>
      </c>
      <c r="F146" s="21">
        <v>3433</v>
      </c>
    </row>
    <row r="147" spans="1:6" s="19" customFormat="1" ht="38.25">
      <c r="A147" s="18" t="s">
        <v>410</v>
      </c>
      <c r="B147" s="18" t="s">
        <v>204</v>
      </c>
      <c r="C147" s="18" t="s">
        <v>439</v>
      </c>
      <c r="D147" s="18" t="s">
        <v>440</v>
      </c>
      <c r="E147" s="17">
        <v>49</v>
      </c>
      <c r="F147" s="17">
        <v>353</v>
      </c>
    </row>
    <row r="148" spans="1:6" s="19" customFormat="1" ht="38.25">
      <c r="A148" s="18" t="s">
        <v>410</v>
      </c>
      <c r="B148" s="18" t="s">
        <v>204</v>
      </c>
      <c r="C148" s="18" t="s">
        <v>439</v>
      </c>
      <c r="D148" s="18" t="s">
        <v>441</v>
      </c>
      <c r="E148" s="17">
        <v>29</v>
      </c>
      <c r="F148" s="17">
        <v>209</v>
      </c>
    </row>
    <row r="149" spans="1:6" s="19" customFormat="1" ht="38.25">
      <c r="A149" s="18" t="s">
        <v>410</v>
      </c>
      <c r="B149" s="18" t="s">
        <v>204</v>
      </c>
      <c r="C149" s="18" t="s">
        <v>439</v>
      </c>
      <c r="D149" s="18" t="s">
        <v>442</v>
      </c>
      <c r="E149" s="17">
        <v>19</v>
      </c>
      <c r="F149" s="17">
        <v>137</v>
      </c>
    </row>
    <row r="150" spans="1:6" s="19" customFormat="1" ht="38.25">
      <c r="A150" s="18" t="s">
        <v>410</v>
      </c>
      <c r="B150" s="18" t="s">
        <v>204</v>
      </c>
      <c r="C150" s="18" t="s">
        <v>439</v>
      </c>
      <c r="D150" s="18" t="s">
        <v>443</v>
      </c>
      <c r="E150" s="17">
        <v>150</v>
      </c>
      <c r="F150" s="17">
        <v>1080</v>
      </c>
    </row>
    <row r="151" spans="1:6" s="19" customFormat="1" ht="38.25">
      <c r="A151" s="18" t="s">
        <v>410</v>
      </c>
      <c r="B151" s="18" t="s">
        <v>204</v>
      </c>
      <c r="C151" s="18" t="s">
        <v>439</v>
      </c>
      <c r="D151" s="18" t="s">
        <v>444</v>
      </c>
      <c r="E151" s="17">
        <v>95</v>
      </c>
      <c r="F151" s="17">
        <v>684</v>
      </c>
    </row>
    <row r="152" spans="1:6" s="19" customFormat="1" ht="38.25">
      <c r="A152" s="18" t="s">
        <v>410</v>
      </c>
      <c r="B152" s="18" t="s">
        <v>204</v>
      </c>
      <c r="C152" s="18" t="s">
        <v>439</v>
      </c>
      <c r="D152" s="18" t="s">
        <v>445</v>
      </c>
      <c r="E152" s="17">
        <v>42</v>
      </c>
      <c r="F152" s="17">
        <v>303</v>
      </c>
    </row>
    <row r="153" spans="1:6" s="19" customFormat="1" ht="51">
      <c r="A153" s="18" t="s">
        <v>410</v>
      </c>
      <c r="B153" s="18" t="s">
        <v>204</v>
      </c>
      <c r="C153" s="18" t="s">
        <v>439</v>
      </c>
      <c r="D153" s="18" t="s">
        <v>464</v>
      </c>
      <c r="E153" s="17">
        <v>20</v>
      </c>
      <c r="F153" s="17">
        <v>150</v>
      </c>
    </row>
    <row r="154" spans="1:6" s="19" customFormat="1" ht="51">
      <c r="A154" s="18" t="s">
        <v>410</v>
      </c>
      <c r="B154" s="18" t="s">
        <v>204</v>
      </c>
      <c r="C154" s="18" t="s">
        <v>439</v>
      </c>
      <c r="D154" s="18" t="s">
        <v>465</v>
      </c>
      <c r="E154" s="17">
        <v>13</v>
      </c>
      <c r="F154" s="17">
        <v>90</v>
      </c>
    </row>
    <row r="155" spans="1:6" s="19" customFormat="1" ht="51">
      <c r="A155" s="18" t="s">
        <v>410</v>
      </c>
      <c r="B155" s="18" t="s">
        <v>204</v>
      </c>
      <c r="C155" s="18" t="s">
        <v>439</v>
      </c>
      <c r="D155" s="18" t="s">
        <v>466</v>
      </c>
      <c r="E155" s="17">
        <v>7</v>
      </c>
      <c r="F155" s="17">
        <v>48</v>
      </c>
    </row>
    <row r="156" spans="1:6" s="22" customFormat="1" ht="25.5">
      <c r="A156" s="20" t="s">
        <v>410</v>
      </c>
      <c r="B156" s="20" t="s">
        <v>204</v>
      </c>
      <c r="C156" s="20" t="s">
        <v>439</v>
      </c>
      <c r="D156" s="20" t="s">
        <v>446</v>
      </c>
      <c r="E156" s="21">
        <v>424</v>
      </c>
      <c r="F156" s="21">
        <v>3054</v>
      </c>
    </row>
    <row r="157" spans="1:6" s="19" customFormat="1" ht="25.5">
      <c r="A157" s="18" t="s">
        <v>410</v>
      </c>
      <c r="B157" s="18" t="s">
        <v>204</v>
      </c>
      <c r="C157" s="18" t="s">
        <v>505</v>
      </c>
      <c r="D157" s="18" t="s">
        <v>506</v>
      </c>
      <c r="E157" s="17">
        <v>36</v>
      </c>
      <c r="F157" s="17">
        <v>306</v>
      </c>
    </row>
    <row r="158" spans="1:6" s="19" customFormat="1" ht="25.5">
      <c r="A158" s="18" t="s">
        <v>410</v>
      </c>
      <c r="B158" s="18" t="s">
        <v>204</v>
      </c>
      <c r="C158" s="18" t="s">
        <v>505</v>
      </c>
      <c r="D158" s="18" t="s">
        <v>507</v>
      </c>
      <c r="E158" s="17">
        <v>4</v>
      </c>
      <c r="F158" s="17">
        <v>36</v>
      </c>
    </row>
    <row r="159" spans="1:6" s="22" customFormat="1" ht="25.5">
      <c r="A159" s="20" t="s">
        <v>410</v>
      </c>
      <c r="B159" s="20" t="s">
        <v>204</v>
      </c>
      <c r="C159" s="20" t="s">
        <v>505</v>
      </c>
      <c r="D159" s="20" t="s">
        <v>446</v>
      </c>
      <c r="E159" s="21">
        <v>40</v>
      </c>
      <c r="F159" s="21">
        <v>342</v>
      </c>
    </row>
    <row r="160" spans="1:6" s="22" customFormat="1">
      <c r="A160" s="20" t="s">
        <v>410</v>
      </c>
      <c r="B160" s="20" t="s">
        <v>204</v>
      </c>
      <c r="C160" s="20" t="s">
        <v>438</v>
      </c>
      <c r="D160" s="20" t="s">
        <v>437</v>
      </c>
      <c r="E160" s="21">
        <v>464</v>
      </c>
      <c r="F160" s="21">
        <v>3396</v>
      </c>
    </row>
    <row r="161" spans="1:6" s="19" customFormat="1" ht="38.25">
      <c r="A161" s="18" t="s">
        <v>410</v>
      </c>
      <c r="B161" s="18" t="s">
        <v>204</v>
      </c>
      <c r="C161" s="18" t="s">
        <v>439</v>
      </c>
      <c r="D161" s="18" t="s">
        <v>448</v>
      </c>
      <c r="E161" s="17">
        <v>1</v>
      </c>
      <c r="F161" s="17">
        <v>10</v>
      </c>
    </row>
    <row r="162" spans="1:6" s="22" customFormat="1" ht="25.5">
      <c r="A162" s="20" t="s">
        <v>410</v>
      </c>
      <c r="B162" s="20" t="s">
        <v>204</v>
      </c>
      <c r="C162" s="20" t="s">
        <v>439</v>
      </c>
      <c r="D162" s="20" t="s">
        <v>446</v>
      </c>
      <c r="E162" s="21">
        <v>1</v>
      </c>
      <c r="F162" s="21">
        <v>10</v>
      </c>
    </row>
    <row r="163" spans="1:6" s="22" customFormat="1">
      <c r="A163" s="20" t="s">
        <v>410</v>
      </c>
      <c r="B163" s="20" t="s">
        <v>204</v>
      </c>
      <c r="C163" s="20" t="s">
        <v>438</v>
      </c>
      <c r="D163" s="20" t="s">
        <v>437</v>
      </c>
      <c r="E163" s="21">
        <v>1</v>
      </c>
      <c r="F163" s="21">
        <v>10</v>
      </c>
    </row>
    <row r="164" spans="1:6" s="19" customFormat="1" ht="51">
      <c r="A164" s="18" t="s">
        <v>410</v>
      </c>
      <c r="B164" s="18" t="s">
        <v>205</v>
      </c>
      <c r="C164" s="18" t="s">
        <v>508</v>
      </c>
      <c r="D164" s="18" t="s">
        <v>509</v>
      </c>
      <c r="E164" s="17">
        <v>1</v>
      </c>
      <c r="F164" s="17">
        <v>18</v>
      </c>
    </row>
    <row r="165" spans="1:6" s="19" customFormat="1" ht="51">
      <c r="A165" s="18" t="s">
        <v>410</v>
      </c>
      <c r="B165" s="18" t="s">
        <v>205</v>
      </c>
      <c r="C165" s="18" t="s">
        <v>508</v>
      </c>
      <c r="D165" s="18" t="s">
        <v>510</v>
      </c>
      <c r="E165" s="17">
        <v>1</v>
      </c>
      <c r="F165" s="17">
        <v>18</v>
      </c>
    </row>
    <row r="166" spans="1:6" s="19" customFormat="1" ht="51">
      <c r="A166" s="18" t="s">
        <v>410</v>
      </c>
      <c r="B166" s="18" t="s">
        <v>205</v>
      </c>
      <c r="C166" s="18" t="s">
        <v>508</v>
      </c>
      <c r="D166" s="18" t="s">
        <v>511</v>
      </c>
      <c r="E166" s="17">
        <v>2</v>
      </c>
      <c r="F166" s="17">
        <v>20</v>
      </c>
    </row>
    <row r="167" spans="1:6" s="19" customFormat="1" ht="102">
      <c r="A167" s="18" t="s">
        <v>410</v>
      </c>
      <c r="B167" s="18" t="s">
        <v>205</v>
      </c>
      <c r="C167" s="18" t="s">
        <v>508</v>
      </c>
      <c r="D167" s="18" t="s">
        <v>512</v>
      </c>
      <c r="E167" s="17">
        <v>2</v>
      </c>
      <c r="F167" s="17">
        <v>36</v>
      </c>
    </row>
    <row r="168" spans="1:6" s="19" customFormat="1" ht="89.25">
      <c r="A168" s="18" t="s">
        <v>410</v>
      </c>
      <c r="B168" s="18" t="s">
        <v>205</v>
      </c>
      <c r="C168" s="18" t="s">
        <v>508</v>
      </c>
      <c r="D168" s="18" t="s">
        <v>513</v>
      </c>
      <c r="E168" s="17">
        <v>10</v>
      </c>
      <c r="F168" s="17">
        <v>150</v>
      </c>
    </row>
    <row r="169" spans="1:6" s="19" customFormat="1" ht="38.25">
      <c r="A169" s="18" t="s">
        <v>410</v>
      </c>
      <c r="B169" s="18" t="s">
        <v>205</v>
      </c>
      <c r="C169" s="18" t="s">
        <v>508</v>
      </c>
      <c r="D169" s="18" t="s">
        <v>514</v>
      </c>
      <c r="E169" s="17">
        <v>1</v>
      </c>
      <c r="F169" s="17">
        <v>18</v>
      </c>
    </row>
    <row r="170" spans="1:6" s="19" customFormat="1" ht="38.25">
      <c r="A170" s="18" t="s">
        <v>410</v>
      </c>
      <c r="B170" s="18" t="s">
        <v>205</v>
      </c>
      <c r="C170" s="18" t="s">
        <v>508</v>
      </c>
      <c r="D170" s="18" t="s">
        <v>515</v>
      </c>
      <c r="E170" s="17">
        <v>1</v>
      </c>
      <c r="F170" s="17">
        <v>18</v>
      </c>
    </row>
    <row r="171" spans="1:6" s="22" customFormat="1">
      <c r="A171" s="20" t="s">
        <v>410</v>
      </c>
      <c r="B171" s="20" t="s">
        <v>205</v>
      </c>
      <c r="C171" s="20" t="s">
        <v>508</v>
      </c>
      <c r="D171" s="20" t="s">
        <v>446</v>
      </c>
      <c r="E171" s="21">
        <v>18</v>
      </c>
      <c r="F171" s="21">
        <v>278</v>
      </c>
    </row>
    <row r="172" spans="1:6" s="19" customFormat="1" ht="63.75">
      <c r="A172" s="18" t="s">
        <v>410</v>
      </c>
      <c r="B172" s="18" t="s">
        <v>205</v>
      </c>
      <c r="C172" s="18" t="s">
        <v>453</v>
      </c>
      <c r="D172" s="18" t="s">
        <v>516</v>
      </c>
      <c r="E172" s="17">
        <v>36</v>
      </c>
      <c r="F172" s="17">
        <v>720</v>
      </c>
    </row>
    <row r="173" spans="1:6" s="19" customFormat="1" ht="51">
      <c r="A173" s="18" t="s">
        <v>410</v>
      </c>
      <c r="B173" s="18" t="s">
        <v>205</v>
      </c>
      <c r="C173" s="18" t="s">
        <v>453</v>
      </c>
      <c r="D173" s="18" t="s">
        <v>517</v>
      </c>
      <c r="E173" s="17">
        <v>31</v>
      </c>
      <c r="F173" s="17">
        <v>558</v>
      </c>
    </row>
    <row r="174" spans="1:6" s="19" customFormat="1" ht="89.25">
      <c r="A174" s="18" t="s">
        <v>410</v>
      </c>
      <c r="B174" s="18" t="s">
        <v>205</v>
      </c>
      <c r="C174" s="18" t="s">
        <v>453</v>
      </c>
      <c r="D174" s="18" t="s">
        <v>454</v>
      </c>
      <c r="E174" s="17">
        <v>8</v>
      </c>
      <c r="F174" s="17">
        <v>128</v>
      </c>
    </row>
    <row r="175" spans="1:6" s="19" customFormat="1" ht="38.25">
      <c r="A175" s="18" t="s">
        <v>410</v>
      </c>
      <c r="B175" s="18" t="s">
        <v>205</v>
      </c>
      <c r="C175" s="18" t="s">
        <v>453</v>
      </c>
      <c r="D175" s="18" t="s">
        <v>518</v>
      </c>
      <c r="E175" s="17">
        <v>10</v>
      </c>
      <c r="F175" s="17">
        <v>152</v>
      </c>
    </row>
    <row r="176" spans="1:6" s="19" customFormat="1" ht="63.75">
      <c r="A176" s="18" t="s">
        <v>410</v>
      </c>
      <c r="B176" s="18" t="s">
        <v>205</v>
      </c>
      <c r="C176" s="18" t="s">
        <v>453</v>
      </c>
      <c r="D176" s="18" t="s">
        <v>519</v>
      </c>
      <c r="E176" s="17">
        <v>3</v>
      </c>
      <c r="F176" s="17">
        <v>48</v>
      </c>
    </row>
    <row r="177" spans="1:6" s="19" customFormat="1" ht="153">
      <c r="A177" s="18" t="s">
        <v>410</v>
      </c>
      <c r="B177" s="18" t="s">
        <v>205</v>
      </c>
      <c r="C177" s="18" t="s">
        <v>453</v>
      </c>
      <c r="D177" s="17" t="s">
        <v>520</v>
      </c>
      <c r="E177" s="17">
        <v>52</v>
      </c>
      <c r="F177" s="17">
        <v>811</v>
      </c>
    </row>
    <row r="178" spans="1:6" s="19" customFormat="1" ht="102">
      <c r="A178" s="18" t="s">
        <v>410</v>
      </c>
      <c r="B178" s="18" t="s">
        <v>205</v>
      </c>
      <c r="C178" s="18" t="s">
        <v>453</v>
      </c>
      <c r="D178" s="18" t="s">
        <v>455</v>
      </c>
      <c r="E178" s="17">
        <v>8</v>
      </c>
      <c r="F178" s="17">
        <v>160</v>
      </c>
    </row>
    <row r="179" spans="1:6" s="22" customFormat="1">
      <c r="A179" s="20" t="s">
        <v>410</v>
      </c>
      <c r="B179" s="20" t="s">
        <v>205</v>
      </c>
      <c r="C179" s="20" t="s">
        <v>453</v>
      </c>
      <c r="D179" s="20" t="s">
        <v>446</v>
      </c>
      <c r="E179" s="21">
        <v>148</v>
      </c>
      <c r="F179" s="21">
        <v>2577</v>
      </c>
    </row>
    <row r="180" spans="1:6" s="19" customFormat="1" ht="51">
      <c r="A180" s="18" t="s">
        <v>410</v>
      </c>
      <c r="B180" s="18" t="s">
        <v>205</v>
      </c>
      <c r="C180" s="18" t="s">
        <v>456</v>
      </c>
      <c r="D180" s="18" t="s">
        <v>521</v>
      </c>
      <c r="E180" s="17">
        <v>30</v>
      </c>
      <c r="F180" s="17">
        <v>210</v>
      </c>
    </row>
    <row r="181" spans="1:6" s="19" customFormat="1" ht="63.75">
      <c r="A181" s="18" t="s">
        <v>410</v>
      </c>
      <c r="B181" s="18" t="s">
        <v>205</v>
      </c>
      <c r="C181" s="18" t="s">
        <v>456</v>
      </c>
      <c r="D181" s="18" t="s">
        <v>522</v>
      </c>
      <c r="E181" s="17">
        <v>5</v>
      </c>
      <c r="F181" s="17">
        <v>35</v>
      </c>
    </row>
    <row r="182" spans="1:6" s="19" customFormat="1" ht="63.75">
      <c r="A182" s="18" t="s">
        <v>410</v>
      </c>
      <c r="B182" s="18" t="s">
        <v>205</v>
      </c>
      <c r="C182" s="18" t="s">
        <v>456</v>
      </c>
      <c r="D182" s="18" t="s">
        <v>523</v>
      </c>
      <c r="E182" s="17">
        <v>47</v>
      </c>
      <c r="F182" s="17">
        <v>423</v>
      </c>
    </row>
    <row r="183" spans="1:6" s="19" customFormat="1" ht="63.75">
      <c r="A183" s="18" t="s">
        <v>410</v>
      </c>
      <c r="B183" s="18" t="s">
        <v>205</v>
      </c>
      <c r="C183" s="18" t="s">
        <v>456</v>
      </c>
      <c r="D183" s="18" t="s">
        <v>524</v>
      </c>
      <c r="E183" s="17">
        <v>30</v>
      </c>
      <c r="F183" s="17">
        <v>282</v>
      </c>
    </row>
    <row r="184" spans="1:6" s="19" customFormat="1" ht="51">
      <c r="A184" s="18" t="s">
        <v>410</v>
      </c>
      <c r="B184" s="18" t="s">
        <v>205</v>
      </c>
      <c r="C184" s="18" t="s">
        <v>456</v>
      </c>
      <c r="D184" s="18" t="s">
        <v>525</v>
      </c>
      <c r="E184" s="17">
        <v>30</v>
      </c>
      <c r="F184" s="17">
        <v>180</v>
      </c>
    </row>
    <row r="185" spans="1:6" s="22" customFormat="1">
      <c r="A185" s="20" t="s">
        <v>410</v>
      </c>
      <c r="B185" s="20" t="s">
        <v>205</v>
      </c>
      <c r="C185" s="20" t="s">
        <v>456</v>
      </c>
      <c r="D185" s="20" t="s">
        <v>446</v>
      </c>
      <c r="E185" s="21">
        <v>142</v>
      </c>
      <c r="F185" s="21">
        <v>1130</v>
      </c>
    </row>
    <row r="186" spans="1:6" s="19" customFormat="1" ht="38.25">
      <c r="A186" s="18" t="s">
        <v>410</v>
      </c>
      <c r="B186" s="18" t="s">
        <v>205</v>
      </c>
      <c r="C186" s="18" t="s">
        <v>439</v>
      </c>
      <c r="D186" s="18" t="s">
        <v>440</v>
      </c>
      <c r="E186" s="17">
        <v>205</v>
      </c>
      <c r="F186" s="17">
        <v>1770</v>
      </c>
    </row>
    <row r="187" spans="1:6" s="19" customFormat="1" ht="38.25">
      <c r="A187" s="18" t="s">
        <v>410</v>
      </c>
      <c r="B187" s="18" t="s">
        <v>205</v>
      </c>
      <c r="C187" s="18" t="s">
        <v>439</v>
      </c>
      <c r="D187" s="18" t="s">
        <v>441</v>
      </c>
      <c r="E187" s="17">
        <v>100</v>
      </c>
      <c r="F187" s="17">
        <v>900</v>
      </c>
    </row>
    <row r="188" spans="1:6" s="19" customFormat="1" ht="38.25">
      <c r="A188" s="18" t="s">
        <v>410</v>
      </c>
      <c r="B188" s="18" t="s">
        <v>205</v>
      </c>
      <c r="C188" s="18" t="s">
        <v>439</v>
      </c>
      <c r="D188" s="18" t="s">
        <v>442</v>
      </c>
      <c r="E188" s="17">
        <v>41</v>
      </c>
      <c r="F188" s="17">
        <v>410</v>
      </c>
    </row>
    <row r="189" spans="1:6" s="19" customFormat="1" ht="38.25">
      <c r="A189" s="18" t="s">
        <v>410</v>
      </c>
      <c r="B189" s="18" t="s">
        <v>205</v>
      </c>
      <c r="C189" s="18" t="s">
        <v>439</v>
      </c>
      <c r="D189" s="18" t="s">
        <v>443</v>
      </c>
      <c r="E189" s="17">
        <v>192</v>
      </c>
      <c r="F189" s="17">
        <v>1572</v>
      </c>
    </row>
    <row r="190" spans="1:6" s="19" customFormat="1" ht="38.25">
      <c r="A190" s="18" t="s">
        <v>410</v>
      </c>
      <c r="B190" s="18" t="s">
        <v>205</v>
      </c>
      <c r="C190" s="18" t="s">
        <v>439</v>
      </c>
      <c r="D190" s="18" t="s">
        <v>444</v>
      </c>
      <c r="E190" s="17">
        <v>65</v>
      </c>
      <c r="F190" s="17">
        <v>585</v>
      </c>
    </row>
    <row r="191" spans="1:6" s="19" customFormat="1" ht="38.25">
      <c r="A191" s="18" t="s">
        <v>410</v>
      </c>
      <c r="B191" s="18" t="s">
        <v>205</v>
      </c>
      <c r="C191" s="18" t="s">
        <v>439</v>
      </c>
      <c r="D191" s="18" t="s">
        <v>445</v>
      </c>
      <c r="E191" s="17">
        <v>32</v>
      </c>
      <c r="F191" s="17">
        <v>320</v>
      </c>
    </row>
    <row r="192" spans="1:6" s="19" customFormat="1" ht="51">
      <c r="A192" s="18" t="s">
        <v>410</v>
      </c>
      <c r="B192" s="18" t="s">
        <v>205</v>
      </c>
      <c r="C192" s="18" t="s">
        <v>439</v>
      </c>
      <c r="D192" s="18" t="s">
        <v>458</v>
      </c>
      <c r="E192" s="17">
        <v>45</v>
      </c>
      <c r="F192" s="17">
        <v>375</v>
      </c>
    </row>
    <row r="193" spans="1:6" s="19" customFormat="1" ht="38.25">
      <c r="A193" s="18" t="s">
        <v>410</v>
      </c>
      <c r="B193" s="18" t="s">
        <v>205</v>
      </c>
      <c r="C193" s="18" t="s">
        <v>439</v>
      </c>
      <c r="D193" s="18" t="s">
        <v>459</v>
      </c>
      <c r="E193" s="17">
        <v>46</v>
      </c>
      <c r="F193" s="17">
        <v>375</v>
      </c>
    </row>
    <row r="194" spans="1:6" s="19" customFormat="1" ht="38.25">
      <c r="A194" s="18" t="s">
        <v>410</v>
      </c>
      <c r="B194" s="18" t="s">
        <v>205</v>
      </c>
      <c r="C194" s="18" t="s">
        <v>439</v>
      </c>
      <c r="D194" s="18" t="s">
        <v>460</v>
      </c>
      <c r="E194" s="17">
        <v>27</v>
      </c>
      <c r="F194" s="17">
        <v>243</v>
      </c>
    </row>
    <row r="195" spans="1:6" s="19" customFormat="1" ht="51">
      <c r="A195" s="18" t="s">
        <v>410</v>
      </c>
      <c r="B195" s="18" t="s">
        <v>205</v>
      </c>
      <c r="C195" s="18" t="s">
        <v>439</v>
      </c>
      <c r="D195" s="18" t="s">
        <v>464</v>
      </c>
      <c r="E195" s="17">
        <v>47</v>
      </c>
      <c r="F195" s="17">
        <v>376</v>
      </c>
    </row>
    <row r="196" spans="1:6" s="19" customFormat="1" ht="51">
      <c r="A196" s="18" t="s">
        <v>410</v>
      </c>
      <c r="B196" s="18" t="s">
        <v>205</v>
      </c>
      <c r="C196" s="18" t="s">
        <v>439</v>
      </c>
      <c r="D196" s="18" t="s">
        <v>465</v>
      </c>
      <c r="E196" s="17">
        <v>24</v>
      </c>
      <c r="F196" s="17">
        <v>192</v>
      </c>
    </row>
    <row r="197" spans="1:6" s="19" customFormat="1" ht="51">
      <c r="A197" s="18" t="s">
        <v>410</v>
      </c>
      <c r="B197" s="18" t="s">
        <v>205</v>
      </c>
      <c r="C197" s="18" t="s">
        <v>439</v>
      </c>
      <c r="D197" s="18" t="s">
        <v>466</v>
      </c>
      <c r="E197" s="17">
        <v>12</v>
      </c>
      <c r="F197" s="17">
        <v>96</v>
      </c>
    </row>
    <row r="198" spans="1:6" s="22" customFormat="1" ht="25.5">
      <c r="A198" s="20" t="s">
        <v>410</v>
      </c>
      <c r="B198" s="20" t="s">
        <v>205</v>
      </c>
      <c r="C198" s="20" t="s">
        <v>439</v>
      </c>
      <c r="D198" s="20" t="s">
        <v>446</v>
      </c>
      <c r="E198" s="21">
        <v>836</v>
      </c>
      <c r="F198" s="21">
        <v>7214</v>
      </c>
    </row>
    <row r="199" spans="1:6" s="19" customFormat="1" ht="76.5">
      <c r="A199" s="18" t="s">
        <v>410</v>
      </c>
      <c r="B199" s="18" t="s">
        <v>205</v>
      </c>
      <c r="C199" s="18" t="s">
        <v>467</v>
      </c>
      <c r="D199" s="18" t="s">
        <v>526</v>
      </c>
      <c r="E199" s="17">
        <v>5</v>
      </c>
      <c r="F199" s="17">
        <v>50</v>
      </c>
    </row>
    <row r="200" spans="1:6" s="19" customFormat="1" ht="102">
      <c r="A200" s="18" t="s">
        <v>410</v>
      </c>
      <c r="B200" s="18" t="s">
        <v>205</v>
      </c>
      <c r="C200" s="18" t="s">
        <v>467</v>
      </c>
      <c r="D200" s="18" t="s">
        <v>527</v>
      </c>
      <c r="E200" s="17">
        <v>90</v>
      </c>
      <c r="F200" s="17">
        <v>900</v>
      </c>
    </row>
    <row r="201" spans="1:6" s="19" customFormat="1" ht="114.75">
      <c r="A201" s="18" t="s">
        <v>410</v>
      </c>
      <c r="B201" s="18" t="s">
        <v>205</v>
      </c>
      <c r="C201" s="18" t="s">
        <v>467</v>
      </c>
      <c r="D201" s="18" t="s">
        <v>528</v>
      </c>
      <c r="E201" s="17">
        <v>28</v>
      </c>
      <c r="F201" s="17">
        <v>420</v>
      </c>
    </row>
    <row r="202" spans="1:6" s="22" customFormat="1" ht="25.5">
      <c r="A202" s="20" t="s">
        <v>410</v>
      </c>
      <c r="B202" s="20" t="s">
        <v>205</v>
      </c>
      <c r="C202" s="20" t="s">
        <v>467</v>
      </c>
      <c r="D202" s="20" t="s">
        <v>446</v>
      </c>
      <c r="E202" s="21">
        <v>123</v>
      </c>
      <c r="F202" s="21">
        <v>1370</v>
      </c>
    </row>
    <row r="203" spans="1:6" s="19" customFormat="1" ht="38.25">
      <c r="A203" s="18" t="s">
        <v>410</v>
      </c>
      <c r="B203" s="18" t="s">
        <v>205</v>
      </c>
      <c r="C203" s="18" t="s">
        <v>469</v>
      </c>
      <c r="D203" s="18" t="s">
        <v>472</v>
      </c>
      <c r="E203" s="17">
        <v>10</v>
      </c>
      <c r="F203" s="17">
        <v>120</v>
      </c>
    </row>
    <row r="204" spans="1:6" s="19" customFormat="1" ht="38.25">
      <c r="A204" s="18" t="s">
        <v>410</v>
      </c>
      <c r="B204" s="18" t="s">
        <v>205</v>
      </c>
      <c r="C204" s="18" t="s">
        <v>469</v>
      </c>
      <c r="D204" s="18" t="s">
        <v>474</v>
      </c>
      <c r="E204" s="17">
        <v>50</v>
      </c>
      <c r="F204" s="17">
        <v>200</v>
      </c>
    </row>
    <row r="205" spans="1:6" s="19" customFormat="1" ht="38.25">
      <c r="A205" s="18" t="s">
        <v>410</v>
      </c>
      <c r="B205" s="18" t="s">
        <v>205</v>
      </c>
      <c r="C205" s="18" t="s">
        <v>469</v>
      </c>
      <c r="D205" s="18" t="s">
        <v>529</v>
      </c>
      <c r="E205" s="17">
        <v>70</v>
      </c>
      <c r="F205" s="17">
        <v>847</v>
      </c>
    </row>
    <row r="206" spans="1:6" s="22" customFormat="1">
      <c r="A206" s="20" t="s">
        <v>410</v>
      </c>
      <c r="B206" s="20" t="s">
        <v>205</v>
      </c>
      <c r="C206" s="20" t="s">
        <v>469</v>
      </c>
      <c r="D206" s="20" t="s">
        <v>446</v>
      </c>
      <c r="E206" s="21">
        <v>130</v>
      </c>
      <c r="F206" s="21">
        <v>1167</v>
      </c>
    </row>
    <row r="207" spans="1:6" s="19" customFormat="1" ht="25.5">
      <c r="A207" s="18" t="s">
        <v>410</v>
      </c>
      <c r="B207" s="18" t="s">
        <v>205</v>
      </c>
      <c r="C207" s="18" t="s">
        <v>530</v>
      </c>
      <c r="D207" s="18" t="s">
        <v>531</v>
      </c>
      <c r="E207" s="17">
        <v>5</v>
      </c>
      <c r="F207" s="17">
        <v>35</v>
      </c>
    </row>
    <row r="208" spans="1:6" s="22" customFormat="1" ht="25.5">
      <c r="A208" s="20" t="s">
        <v>410</v>
      </c>
      <c r="B208" s="20" t="s">
        <v>205</v>
      </c>
      <c r="C208" s="20" t="s">
        <v>530</v>
      </c>
      <c r="D208" s="20" t="s">
        <v>446</v>
      </c>
      <c r="E208" s="21">
        <v>5</v>
      </c>
      <c r="F208" s="21">
        <v>35</v>
      </c>
    </row>
    <row r="209" spans="1:6" s="22" customFormat="1">
      <c r="A209" s="20" t="s">
        <v>410</v>
      </c>
      <c r="B209" s="20" t="s">
        <v>205</v>
      </c>
      <c r="C209" s="20" t="s">
        <v>438</v>
      </c>
      <c r="D209" s="20" t="s">
        <v>437</v>
      </c>
      <c r="E209" s="21">
        <v>1402</v>
      </c>
      <c r="F209" s="21">
        <v>13771</v>
      </c>
    </row>
    <row r="210" spans="1:6" s="19" customFormat="1" ht="38.25">
      <c r="A210" s="18" t="s">
        <v>410</v>
      </c>
      <c r="B210" s="18" t="s">
        <v>205</v>
      </c>
      <c r="C210" s="18" t="s">
        <v>439</v>
      </c>
      <c r="D210" s="18" t="s">
        <v>447</v>
      </c>
      <c r="E210" s="17">
        <v>287</v>
      </c>
      <c r="F210" s="17">
        <v>2985</v>
      </c>
    </row>
    <row r="211" spans="1:6" s="19" customFormat="1" ht="38.25">
      <c r="A211" s="18" t="s">
        <v>410</v>
      </c>
      <c r="B211" s="18" t="s">
        <v>205</v>
      </c>
      <c r="C211" s="18" t="s">
        <v>439</v>
      </c>
      <c r="D211" s="18" t="s">
        <v>448</v>
      </c>
      <c r="E211" s="17">
        <v>112</v>
      </c>
      <c r="F211" s="17">
        <v>1165</v>
      </c>
    </row>
    <row r="212" spans="1:6" s="19" customFormat="1" ht="38.25">
      <c r="A212" s="18" t="s">
        <v>410</v>
      </c>
      <c r="B212" s="18" t="s">
        <v>205</v>
      </c>
      <c r="C212" s="18" t="s">
        <v>439</v>
      </c>
      <c r="D212" s="18" t="s">
        <v>475</v>
      </c>
      <c r="E212" s="17">
        <v>36</v>
      </c>
      <c r="F212" s="17">
        <v>374</v>
      </c>
    </row>
    <row r="213" spans="1:6" s="19" customFormat="1" ht="38.25">
      <c r="A213" s="18" t="s">
        <v>410</v>
      </c>
      <c r="B213" s="18" t="s">
        <v>205</v>
      </c>
      <c r="C213" s="18" t="s">
        <v>439</v>
      </c>
      <c r="D213" s="18" t="s">
        <v>449</v>
      </c>
      <c r="E213" s="17">
        <v>612</v>
      </c>
      <c r="F213" s="17">
        <v>6365</v>
      </c>
    </row>
    <row r="214" spans="1:6" s="19" customFormat="1" ht="38.25">
      <c r="A214" s="18" t="s">
        <v>410</v>
      </c>
      <c r="B214" s="18" t="s">
        <v>205</v>
      </c>
      <c r="C214" s="18" t="s">
        <v>439</v>
      </c>
      <c r="D214" s="18" t="s">
        <v>450</v>
      </c>
      <c r="E214" s="17">
        <v>192</v>
      </c>
      <c r="F214" s="17">
        <v>1997</v>
      </c>
    </row>
    <row r="215" spans="1:6" s="19" customFormat="1" ht="38.25">
      <c r="A215" s="18" t="s">
        <v>410</v>
      </c>
      <c r="B215" s="18" t="s">
        <v>205</v>
      </c>
      <c r="C215" s="18" t="s">
        <v>439</v>
      </c>
      <c r="D215" s="18" t="s">
        <v>476</v>
      </c>
      <c r="E215" s="17">
        <v>12</v>
      </c>
      <c r="F215" s="17">
        <v>125</v>
      </c>
    </row>
    <row r="216" spans="1:6" s="22" customFormat="1" ht="25.5">
      <c r="A216" s="20" t="s">
        <v>410</v>
      </c>
      <c r="B216" s="20" t="s">
        <v>205</v>
      </c>
      <c r="C216" s="20" t="s">
        <v>439</v>
      </c>
      <c r="D216" s="20" t="s">
        <v>446</v>
      </c>
      <c r="E216" s="21">
        <v>1251</v>
      </c>
      <c r="F216" s="21">
        <v>13011</v>
      </c>
    </row>
    <row r="217" spans="1:6" s="22" customFormat="1">
      <c r="A217" s="20" t="s">
        <v>410</v>
      </c>
      <c r="B217" s="20" t="s">
        <v>205</v>
      </c>
      <c r="C217" s="20" t="s">
        <v>438</v>
      </c>
      <c r="D217" s="20" t="s">
        <v>437</v>
      </c>
      <c r="E217" s="21">
        <v>1251</v>
      </c>
      <c r="F217" s="21">
        <v>13011</v>
      </c>
    </row>
    <row r="218" spans="1:6" s="19" customFormat="1" ht="140.25">
      <c r="A218" s="18" t="s">
        <v>410</v>
      </c>
      <c r="B218" s="18" t="s">
        <v>206</v>
      </c>
      <c r="C218" s="18" t="s">
        <v>477</v>
      </c>
      <c r="D218" s="17" t="s">
        <v>532</v>
      </c>
      <c r="E218" s="17">
        <v>34</v>
      </c>
      <c r="F218" s="17">
        <v>340</v>
      </c>
    </row>
    <row r="219" spans="1:6" s="19" customFormat="1" ht="140.25">
      <c r="A219" s="18" t="s">
        <v>410</v>
      </c>
      <c r="B219" s="18" t="s">
        <v>206</v>
      </c>
      <c r="C219" s="18" t="s">
        <v>477</v>
      </c>
      <c r="D219" s="17" t="s">
        <v>533</v>
      </c>
      <c r="E219" s="17">
        <v>20</v>
      </c>
      <c r="F219" s="17">
        <v>200</v>
      </c>
    </row>
    <row r="220" spans="1:6" s="19" customFormat="1" ht="76.5">
      <c r="A220" s="18" t="s">
        <v>410</v>
      </c>
      <c r="B220" s="18" t="s">
        <v>206</v>
      </c>
      <c r="C220" s="18" t="s">
        <v>477</v>
      </c>
      <c r="D220" s="18" t="s">
        <v>484</v>
      </c>
      <c r="E220" s="17">
        <v>7</v>
      </c>
      <c r="F220" s="17">
        <v>70</v>
      </c>
    </row>
    <row r="221" spans="1:6" s="19" customFormat="1" ht="76.5">
      <c r="A221" s="18" t="s">
        <v>410</v>
      </c>
      <c r="B221" s="18" t="s">
        <v>206</v>
      </c>
      <c r="C221" s="18" t="s">
        <v>477</v>
      </c>
      <c r="D221" s="18" t="s">
        <v>485</v>
      </c>
      <c r="E221" s="17">
        <v>6</v>
      </c>
      <c r="F221" s="17">
        <v>60</v>
      </c>
    </row>
    <row r="222" spans="1:6" s="19" customFormat="1" ht="76.5">
      <c r="A222" s="18" t="s">
        <v>410</v>
      </c>
      <c r="B222" s="18" t="s">
        <v>206</v>
      </c>
      <c r="C222" s="18" t="s">
        <v>477</v>
      </c>
      <c r="D222" s="18" t="s">
        <v>486</v>
      </c>
      <c r="E222" s="17">
        <v>6</v>
      </c>
      <c r="F222" s="17">
        <v>60</v>
      </c>
    </row>
    <row r="223" spans="1:6" s="19" customFormat="1" ht="76.5">
      <c r="A223" s="18" t="s">
        <v>410</v>
      </c>
      <c r="B223" s="18" t="s">
        <v>206</v>
      </c>
      <c r="C223" s="18" t="s">
        <v>477</v>
      </c>
      <c r="D223" s="18" t="s">
        <v>487</v>
      </c>
      <c r="E223" s="17">
        <v>15</v>
      </c>
      <c r="F223" s="17">
        <v>150</v>
      </c>
    </row>
    <row r="224" spans="1:6" s="19" customFormat="1" ht="76.5">
      <c r="A224" s="18" t="s">
        <v>410</v>
      </c>
      <c r="B224" s="18" t="s">
        <v>206</v>
      </c>
      <c r="C224" s="18" t="s">
        <v>477</v>
      </c>
      <c r="D224" s="18" t="s">
        <v>489</v>
      </c>
      <c r="E224" s="17">
        <v>15</v>
      </c>
      <c r="F224" s="17">
        <v>150</v>
      </c>
    </row>
    <row r="225" spans="1:6" s="19" customFormat="1" ht="89.25">
      <c r="A225" s="18" t="s">
        <v>410</v>
      </c>
      <c r="B225" s="18" t="s">
        <v>206</v>
      </c>
      <c r="C225" s="18" t="s">
        <v>477</v>
      </c>
      <c r="D225" s="18" t="s">
        <v>534</v>
      </c>
      <c r="E225" s="17">
        <v>30</v>
      </c>
      <c r="F225" s="17">
        <v>300</v>
      </c>
    </row>
    <row r="226" spans="1:6" s="19" customFormat="1" ht="89.25">
      <c r="A226" s="18" t="s">
        <v>410</v>
      </c>
      <c r="B226" s="18" t="s">
        <v>206</v>
      </c>
      <c r="C226" s="18" t="s">
        <v>477</v>
      </c>
      <c r="D226" s="18" t="s">
        <v>535</v>
      </c>
      <c r="E226" s="17">
        <v>5</v>
      </c>
      <c r="F226" s="17">
        <v>50</v>
      </c>
    </row>
    <row r="227" spans="1:6" s="22" customFormat="1">
      <c r="A227" s="20" t="s">
        <v>410</v>
      </c>
      <c r="B227" s="20" t="s">
        <v>206</v>
      </c>
      <c r="C227" s="20" t="s">
        <v>477</v>
      </c>
      <c r="D227" s="20" t="s">
        <v>446</v>
      </c>
      <c r="E227" s="21">
        <v>138</v>
      </c>
      <c r="F227" s="21">
        <v>1380</v>
      </c>
    </row>
    <row r="228" spans="1:6" s="22" customFormat="1">
      <c r="A228" s="20" t="s">
        <v>410</v>
      </c>
      <c r="B228" s="20" t="s">
        <v>206</v>
      </c>
      <c r="C228" s="20" t="s">
        <v>438</v>
      </c>
      <c r="D228" s="20" t="s">
        <v>437</v>
      </c>
      <c r="E228" s="21">
        <v>138</v>
      </c>
      <c r="F228" s="21">
        <v>1380</v>
      </c>
    </row>
    <row r="229" spans="1:6" s="19" customFormat="1" ht="89.25">
      <c r="A229" s="18" t="s">
        <v>410</v>
      </c>
      <c r="B229" s="18" t="s">
        <v>271</v>
      </c>
      <c r="C229" s="18" t="s">
        <v>508</v>
      </c>
      <c r="D229" s="18" t="s">
        <v>536</v>
      </c>
      <c r="E229" s="17">
        <v>15</v>
      </c>
      <c r="F229" s="17">
        <v>120</v>
      </c>
    </row>
    <row r="230" spans="1:6" s="19" customFormat="1" ht="102">
      <c r="A230" s="18" t="s">
        <v>410</v>
      </c>
      <c r="B230" s="18" t="s">
        <v>271</v>
      </c>
      <c r="C230" s="18" t="s">
        <v>508</v>
      </c>
      <c r="D230" s="18" t="s">
        <v>512</v>
      </c>
      <c r="E230" s="17">
        <v>4</v>
      </c>
      <c r="F230" s="17">
        <v>84</v>
      </c>
    </row>
    <row r="231" spans="1:6" s="19" customFormat="1" ht="89.25">
      <c r="A231" s="18" t="s">
        <v>410</v>
      </c>
      <c r="B231" s="18" t="s">
        <v>271</v>
      </c>
      <c r="C231" s="18" t="s">
        <v>508</v>
      </c>
      <c r="D231" s="18" t="s">
        <v>513</v>
      </c>
      <c r="E231" s="17">
        <v>16</v>
      </c>
      <c r="F231" s="17">
        <v>224</v>
      </c>
    </row>
    <row r="232" spans="1:6" s="22" customFormat="1" ht="25.5">
      <c r="A232" s="20" t="s">
        <v>410</v>
      </c>
      <c r="B232" s="20" t="s">
        <v>271</v>
      </c>
      <c r="C232" s="20" t="s">
        <v>508</v>
      </c>
      <c r="D232" s="20" t="s">
        <v>446</v>
      </c>
      <c r="E232" s="21">
        <v>35</v>
      </c>
      <c r="F232" s="21">
        <v>428</v>
      </c>
    </row>
    <row r="233" spans="1:6" s="19" customFormat="1" ht="89.25">
      <c r="A233" s="18" t="s">
        <v>410</v>
      </c>
      <c r="B233" s="18" t="s">
        <v>271</v>
      </c>
      <c r="C233" s="18" t="s">
        <v>453</v>
      </c>
      <c r="D233" s="18" t="s">
        <v>454</v>
      </c>
      <c r="E233" s="17">
        <v>6</v>
      </c>
      <c r="F233" s="17">
        <v>114</v>
      </c>
    </row>
    <row r="234" spans="1:6" s="22" customFormat="1" ht="25.5">
      <c r="A234" s="20" t="s">
        <v>410</v>
      </c>
      <c r="B234" s="20" t="s">
        <v>271</v>
      </c>
      <c r="C234" s="20" t="s">
        <v>453</v>
      </c>
      <c r="D234" s="20" t="s">
        <v>446</v>
      </c>
      <c r="E234" s="21">
        <v>6</v>
      </c>
      <c r="F234" s="21">
        <v>114</v>
      </c>
    </row>
    <row r="235" spans="1:6" s="19" customFormat="1" ht="76.5">
      <c r="A235" s="18" t="s">
        <v>410</v>
      </c>
      <c r="B235" s="18" t="s">
        <v>271</v>
      </c>
      <c r="C235" s="18" t="s">
        <v>477</v>
      </c>
      <c r="D235" s="18" t="s">
        <v>484</v>
      </c>
      <c r="E235" s="17">
        <v>4</v>
      </c>
      <c r="F235" s="17">
        <v>56</v>
      </c>
    </row>
    <row r="236" spans="1:6" s="19" customFormat="1" ht="76.5">
      <c r="A236" s="18" t="s">
        <v>410</v>
      </c>
      <c r="B236" s="18" t="s">
        <v>271</v>
      </c>
      <c r="C236" s="18" t="s">
        <v>477</v>
      </c>
      <c r="D236" s="18" t="s">
        <v>487</v>
      </c>
      <c r="E236" s="17">
        <v>3</v>
      </c>
      <c r="F236" s="17">
        <v>42</v>
      </c>
    </row>
    <row r="237" spans="1:6" s="19" customFormat="1" ht="76.5">
      <c r="A237" s="18" t="s">
        <v>410</v>
      </c>
      <c r="B237" s="18" t="s">
        <v>271</v>
      </c>
      <c r="C237" s="18" t="s">
        <v>477</v>
      </c>
      <c r="D237" s="18" t="s">
        <v>489</v>
      </c>
      <c r="E237" s="17">
        <v>4</v>
      </c>
      <c r="F237" s="17">
        <v>56</v>
      </c>
    </row>
    <row r="238" spans="1:6" s="19" customFormat="1" ht="89.25">
      <c r="A238" s="18" t="s">
        <v>410</v>
      </c>
      <c r="B238" s="18" t="s">
        <v>271</v>
      </c>
      <c r="C238" s="18" t="s">
        <v>477</v>
      </c>
      <c r="D238" s="18" t="s">
        <v>534</v>
      </c>
      <c r="E238" s="17">
        <v>2</v>
      </c>
      <c r="F238" s="17">
        <v>28</v>
      </c>
    </row>
    <row r="239" spans="1:6" s="22" customFormat="1" ht="25.5">
      <c r="A239" s="20" t="s">
        <v>410</v>
      </c>
      <c r="B239" s="20" t="s">
        <v>271</v>
      </c>
      <c r="C239" s="20" t="s">
        <v>477</v>
      </c>
      <c r="D239" s="20" t="s">
        <v>446</v>
      </c>
      <c r="E239" s="21">
        <v>13</v>
      </c>
      <c r="F239" s="21">
        <v>182</v>
      </c>
    </row>
    <row r="240" spans="1:6" s="19" customFormat="1" ht="51">
      <c r="A240" s="18" t="s">
        <v>410</v>
      </c>
      <c r="B240" s="18" t="s">
        <v>271</v>
      </c>
      <c r="C240" s="18" t="s">
        <v>456</v>
      </c>
      <c r="D240" s="18" t="s">
        <v>521</v>
      </c>
      <c r="E240" s="17">
        <v>15</v>
      </c>
      <c r="F240" s="17">
        <v>150</v>
      </c>
    </row>
    <row r="241" spans="1:6" s="19" customFormat="1" ht="63.75">
      <c r="A241" s="18" t="s">
        <v>410</v>
      </c>
      <c r="B241" s="18" t="s">
        <v>271</v>
      </c>
      <c r="C241" s="18" t="s">
        <v>456</v>
      </c>
      <c r="D241" s="18" t="s">
        <v>522</v>
      </c>
      <c r="E241" s="17">
        <v>25</v>
      </c>
      <c r="F241" s="17">
        <v>250</v>
      </c>
    </row>
    <row r="242" spans="1:6" s="19" customFormat="1" ht="51">
      <c r="A242" s="18" t="s">
        <v>410</v>
      </c>
      <c r="B242" s="18" t="s">
        <v>271</v>
      </c>
      <c r="C242" s="18" t="s">
        <v>456</v>
      </c>
      <c r="D242" s="18" t="s">
        <v>537</v>
      </c>
      <c r="E242" s="17">
        <v>26</v>
      </c>
      <c r="F242" s="17">
        <v>260</v>
      </c>
    </row>
    <row r="243" spans="1:6" s="19" customFormat="1" ht="63.75">
      <c r="A243" s="18" t="s">
        <v>410</v>
      </c>
      <c r="B243" s="18" t="s">
        <v>271</v>
      </c>
      <c r="C243" s="18" t="s">
        <v>456</v>
      </c>
      <c r="D243" s="18" t="s">
        <v>524</v>
      </c>
      <c r="E243" s="17">
        <v>10</v>
      </c>
      <c r="F243" s="17">
        <v>140</v>
      </c>
    </row>
    <row r="244" spans="1:6" s="19" customFormat="1" ht="63.75">
      <c r="A244" s="18" t="s">
        <v>410</v>
      </c>
      <c r="B244" s="18" t="s">
        <v>271</v>
      </c>
      <c r="C244" s="18" t="s">
        <v>456</v>
      </c>
      <c r="D244" s="18" t="s">
        <v>457</v>
      </c>
      <c r="E244" s="17">
        <v>7</v>
      </c>
      <c r="F244" s="17">
        <v>70</v>
      </c>
    </row>
    <row r="245" spans="1:6" s="22" customFormat="1" ht="25.5">
      <c r="A245" s="20" t="s">
        <v>410</v>
      </c>
      <c r="B245" s="20" t="s">
        <v>271</v>
      </c>
      <c r="C245" s="20" t="s">
        <v>456</v>
      </c>
      <c r="D245" s="20" t="s">
        <v>446</v>
      </c>
      <c r="E245" s="21">
        <v>83</v>
      </c>
      <c r="F245" s="21">
        <v>870</v>
      </c>
    </row>
    <row r="246" spans="1:6" s="19" customFormat="1" ht="38.25">
      <c r="A246" s="18" t="s">
        <v>410</v>
      </c>
      <c r="B246" s="18" t="s">
        <v>271</v>
      </c>
      <c r="C246" s="18" t="s">
        <v>439</v>
      </c>
      <c r="D246" s="18" t="s">
        <v>440</v>
      </c>
      <c r="E246" s="17">
        <v>204</v>
      </c>
      <c r="F246" s="17">
        <v>2224</v>
      </c>
    </row>
    <row r="247" spans="1:6" s="19" customFormat="1" ht="38.25">
      <c r="A247" s="18" t="s">
        <v>410</v>
      </c>
      <c r="B247" s="18" t="s">
        <v>271</v>
      </c>
      <c r="C247" s="18" t="s">
        <v>439</v>
      </c>
      <c r="D247" s="18" t="s">
        <v>441</v>
      </c>
      <c r="E247" s="17">
        <v>125</v>
      </c>
      <c r="F247" s="17">
        <v>1363</v>
      </c>
    </row>
    <row r="248" spans="1:6" s="19" customFormat="1" ht="38.25">
      <c r="A248" s="18" t="s">
        <v>410</v>
      </c>
      <c r="B248" s="18" t="s">
        <v>271</v>
      </c>
      <c r="C248" s="18" t="s">
        <v>439</v>
      </c>
      <c r="D248" s="18" t="s">
        <v>442</v>
      </c>
      <c r="E248" s="17">
        <v>75</v>
      </c>
      <c r="F248" s="17">
        <v>818</v>
      </c>
    </row>
    <row r="249" spans="1:6" s="19" customFormat="1" ht="38.25">
      <c r="A249" s="18" t="s">
        <v>410</v>
      </c>
      <c r="B249" s="18" t="s">
        <v>271</v>
      </c>
      <c r="C249" s="18" t="s">
        <v>439</v>
      </c>
      <c r="D249" s="18" t="s">
        <v>443</v>
      </c>
      <c r="E249" s="17">
        <v>153</v>
      </c>
      <c r="F249" s="17">
        <v>1836</v>
      </c>
    </row>
    <row r="250" spans="1:6" s="19" customFormat="1" ht="38.25">
      <c r="A250" s="18" t="s">
        <v>410</v>
      </c>
      <c r="B250" s="18" t="s">
        <v>271</v>
      </c>
      <c r="C250" s="18" t="s">
        <v>439</v>
      </c>
      <c r="D250" s="18" t="s">
        <v>444</v>
      </c>
      <c r="E250" s="17">
        <v>60</v>
      </c>
      <c r="F250" s="17">
        <v>720</v>
      </c>
    </row>
    <row r="251" spans="1:6" s="19" customFormat="1" ht="38.25">
      <c r="A251" s="18" t="s">
        <v>410</v>
      </c>
      <c r="B251" s="18" t="s">
        <v>271</v>
      </c>
      <c r="C251" s="18" t="s">
        <v>439</v>
      </c>
      <c r="D251" s="18" t="s">
        <v>445</v>
      </c>
      <c r="E251" s="17">
        <v>22</v>
      </c>
      <c r="F251" s="17">
        <v>264</v>
      </c>
    </row>
    <row r="252" spans="1:6" s="19" customFormat="1" ht="51">
      <c r="A252" s="18" t="s">
        <v>410</v>
      </c>
      <c r="B252" s="18" t="s">
        <v>271</v>
      </c>
      <c r="C252" s="18" t="s">
        <v>439</v>
      </c>
      <c r="D252" s="18" t="s">
        <v>458</v>
      </c>
      <c r="E252" s="17">
        <v>6</v>
      </c>
      <c r="F252" s="17">
        <v>30</v>
      </c>
    </row>
    <row r="253" spans="1:6" s="19" customFormat="1" ht="38.25">
      <c r="A253" s="18" t="s">
        <v>410</v>
      </c>
      <c r="B253" s="18" t="s">
        <v>271</v>
      </c>
      <c r="C253" s="18" t="s">
        <v>439</v>
      </c>
      <c r="D253" s="18" t="s">
        <v>459</v>
      </c>
      <c r="E253" s="17">
        <v>32</v>
      </c>
      <c r="F253" s="17">
        <v>224</v>
      </c>
    </row>
    <row r="254" spans="1:6" s="19" customFormat="1" ht="51">
      <c r="A254" s="18" t="s">
        <v>410</v>
      </c>
      <c r="B254" s="18" t="s">
        <v>271</v>
      </c>
      <c r="C254" s="18" t="s">
        <v>439</v>
      </c>
      <c r="D254" s="18" t="s">
        <v>464</v>
      </c>
      <c r="E254" s="17">
        <v>66</v>
      </c>
      <c r="F254" s="17">
        <v>396</v>
      </c>
    </row>
    <row r="255" spans="1:6" s="19" customFormat="1" ht="51">
      <c r="A255" s="18" t="s">
        <v>410</v>
      </c>
      <c r="B255" s="18" t="s">
        <v>271</v>
      </c>
      <c r="C255" s="18" t="s">
        <v>439</v>
      </c>
      <c r="D255" s="18" t="s">
        <v>465</v>
      </c>
      <c r="E255" s="17">
        <v>66</v>
      </c>
      <c r="F255" s="17">
        <v>396</v>
      </c>
    </row>
    <row r="256" spans="1:6" s="19" customFormat="1" ht="51">
      <c r="A256" s="18" t="s">
        <v>410</v>
      </c>
      <c r="B256" s="18" t="s">
        <v>271</v>
      </c>
      <c r="C256" s="18" t="s">
        <v>439</v>
      </c>
      <c r="D256" s="18" t="s">
        <v>466</v>
      </c>
      <c r="E256" s="17">
        <v>34</v>
      </c>
      <c r="F256" s="17">
        <v>204</v>
      </c>
    </row>
    <row r="257" spans="1:6" s="19" customFormat="1" ht="51">
      <c r="A257" s="18" t="s">
        <v>410</v>
      </c>
      <c r="B257" s="18" t="s">
        <v>271</v>
      </c>
      <c r="C257" s="18" t="s">
        <v>439</v>
      </c>
      <c r="D257" s="18" t="s">
        <v>538</v>
      </c>
      <c r="E257" s="17">
        <v>77</v>
      </c>
      <c r="F257" s="17">
        <v>577</v>
      </c>
    </row>
    <row r="258" spans="1:6" s="22" customFormat="1" ht="25.5">
      <c r="A258" s="20" t="s">
        <v>410</v>
      </c>
      <c r="B258" s="20" t="s">
        <v>271</v>
      </c>
      <c r="C258" s="20" t="s">
        <v>439</v>
      </c>
      <c r="D258" s="20" t="s">
        <v>446</v>
      </c>
      <c r="E258" s="21">
        <v>920</v>
      </c>
      <c r="F258" s="21">
        <v>9052</v>
      </c>
    </row>
    <row r="259" spans="1:6" s="19" customFormat="1" ht="89.25">
      <c r="A259" s="18" t="s">
        <v>410</v>
      </c>
      <c r="B259" s="18" t="s">
        <v>271</v>
      </c>
      <c r="C259" s="18" t="s">
        <v>467</v>
      </c>
      <c r="D259" s="18" t="s">
        <v>539</v>
      </c>
      <c r="E259" s="17">
        <v>4</v>
      </c>
      <c r="F259" s="17">
        <v>64</v>
      </c>
    </row>
    <row r="260" spans="1:6" s="22" customFormat="1" ht="25.5">
      <c r="A260" s="20" t="s">
        <v>410</v>
      </c>
      <c r="B260" s="20" t="s">
        <v>271</v>
      </c>
      <c r="C260" s="20" t="s">
        <v>467</v>
      </c>
      <c r="D260" s="20" t="s">
        <v>446</v>
      </c>
      <c r="E260" s="21">
        <v>4</v>
      </c>
      <c r="F260" s="21">
        <v>64</v>
      </c>
    </row>
    <row r="261" spans="1:6" s="19" customFormat="1" ht="63.75">
      <c r="A261" s="18" t="s">
        <v>410</v>
      </c>
      <c r="B261" s="18" t="s">
        <v>271</v>
      </c>
      <c r="C261" s="18" t="s">
        <v>469</v>
      </c>
      <c r="D261" s="18" t="s">
        <v>540</v>
      </c>
      <c r="E261" s="17">
        <v>2</v>
      </c>
      <c r="F261" s="17">
        <v>22</v>
      </c>
    </row>
    <row r="262" spans="1:6" s="19" customFormat="1" ht="38.25">
      <c r="A262" s="18" t="s">
        <v>410</v>
      </c>
      <c r="B262" s="18" t="s">
        <v>271</v>
      </c>
      <c r="C262" s="18" t="s">
        <v>469</v>
      </c>
      <c r="D262" s="18" t="s">
        <v>472</v>
      </c>
      <c r="E262" s="17">
        <v>2</v>
      </c>
      <c r="F262" s="17">
        <v>22</v>
      </c>
    </row>
    <row r="263" spans="1:6" s="19" customFormat="1" ht="38.25">
      <c r="A263" s="18" t="s">
        <v>410</v>
      </c>
      <c r="B263" s="18" t="s">
        <v>271</v>
      </c>
      <c r="C263" s="18" t="s">
        <v>469</v>
      </c>
      <c r="D263" s="18" t="s">
        <v>473</v>
      </c>
      <c r="E263" s="17">
        <v>2</v>
      </c>
      <c r="F263" s="17">
        <v>22</v>
      </c>
    </row>
    <row r="264" spans="1:6" s="19" customFormat="1" ht="76.5">
      <c r="A264" s="18" t="s">
        <v>410</v>
      </c>
      <c r="B264" s="18" t="s">
        <v>271</v>
      </c>
      <c r="C264" s="18" t="s">
        <v>469</v>
      </c>
      <c r="D264" s="18" t="s">
        <v>541</v>
      </c>
      <c r="E264" s="17">
        <v>1</v>
      </c>
      <c r="F264" s="17">
        <v>11</v>
      </c>
    </row>
    <row r="265" spans="1:6" s="19" customFormat="1" ht="38.25">
      <c r="A265" s="18" t="s">
        <v>410</v>
      </c>
      <c r="B265" s="18" t="s">
        <v>271</v>
      </c>
      <c r="C265" s="18" t="s">
        <v>469</v>
      </c>
      <c r="D265" s="18" t="s">
        <v>529</v>
      </c>
      <c r="E265" s="17">
        <v>53</v>
      </c>
      <c r="F265" s="17">
        <v>583</v>
      </c>
    </row>
    <row r="266" spans="1:6" s="22" customFormat="1" ht="25.5">
      <c r="A266" s="20" t="s">
        <v>410</v>
      </c>
      <c r="B266" s="20" t="s">
        <v>271</v>
      </c>
      <c r="C266" s="20" t="s">
        <v>469</v>
      </c>
      <c r="D266" s="20" t="s">
        <v>446</v>
      </c>
      <c r="E266" s="21">
        <v>60</v>
      </c>
      <c r="F266" s="21">
        <v>660</v>
      </c>
    </row>
    <row r="267" spans="1:6" s="22" customFormat="1" ht="25.5">
      <c r="A267" s="20" t="s">
        <v>410</v>
      </c>
      <c r="B267" s="20" t="s">
        <v>271</v>
      </c>
      <c r="C267" s="20" t="s">
        <v>438</v>
      </c>
      <c r="D267" s="20" t="s">
        <v>437</v>
      </c>
      <c r="E267" s="21">
        <v>1121</v>
      </c>
      <c r="F267" s="21">
        <v>11370</v>
      </c>
    </row>
    <row r="268" spans="1:6" s="19" customFormat="1" ht="38.25">
      <c r="A268" s="18" t="s">
        <v>410</v>
      </c>
      <c r="B268" s="18" t="s">
        <v>271</v>
      </c>
      <c r="C268" s="18" t="s">
        <v>439</v>
      </c>
      <c r="D268" s="18" t="s">
        <v>449</v>
      </c>
      <c r="E268" s="17">
        <v>15</v>
      </c>
      <c r="F268" s="17">
        <v>156</v>
      </c>
    </row>
    <row r="269" spans="1:6" s="19" customFormat="1" ht="38.25">
      <c r="A269" s="18" t="s">
        <v>410</v>
      </c>
      <c r="B269" s="18" t="s">
        <v>271</v>
      </c>
      <c r="C269" s="18" t="s">
        <v>439</v>
      </c>
      <c r="D269" s="18" t="s">
        <v>450</v>
      </c>
      <c r="E269" s="17">
        <v>38</v>
      </c>
      <c r="F269" s="17">
        <v>395</v>
      </c>
    </row>
    <row r="270" spans="1:6" s="19" customFormat="1" ht="38.25">
      <c r="A270" s="18" t="s">
        <v>410</v>
      </c>
      <c r="B270" s="18" t="s">
        <v>271</v>
      </c>
      <c r="C270" s="18" t="s">
        <v>439</v>
      </c>
      <c r="D270" s="18" t="s">
        <v>476</v>
      </c>
      <c r="E270" s="17">
        <v>29</v>
      </c>
      <c r="F270" s="17">
        <v>302</v>
      </c>
    </row>
    <row r="271" spans="1:6" s="22" customFormat="1" ht="25.5">
      <c r="A271" s="20" t="s">
        <v>410</v>
      </c>
      <c r="B271" s="20" t="s">
        <v>271</v>
      </c>
      <c r="C271" s="20" t="s">
        <v>439</v>
      </c>
      <c r="D271" s="20" t="s">
        <v>446</v>
      </c>
      <c r="E271" s="21">
        <v>82</v>
      </c>
      <c r="F271" s="21">
        <v>853</v>
      </c>
    </row>
    <row r="272" spans="1:6" s="22" customFormat="1" ht="25.5">
      <c r="A272" s="20" t="s">
        <v>410</v>
      </c>
      <c r="B272" s="20" t="s">
        <v>271</v>
      </c>
      <c r="C272" s="20" t="s">
        <v>438</v>
      </c>
      <c r="D272" s="20" t="s">
        <v>437</v>
      </c>
      <c r="E272" s="21">
        <v>82</v>
      </c>
      <c r="F272" s="21">
        <v>853</v>
      </c>
    </row>
    <row r="273" spans="1:6" s="19" customFormat="1" ht="63.75">
      <c r="A273" s="18" t="s">
        <v>318</v>
      </c>
      <c r="B273" s="18" t="s">
        <v>319</v>
      </c>
      <c r="C273" s="18" t="s">
        <v>542</v>
      </c>
      <c r="D273" s="18" t="s">
        <v>543</v>
      </c>
      <c r="E273" s="17">
        <v>1</v>
      </c>
      <c r="F273" s="17">
        <v>15</v>
      </c>
    </row>
    <row r="274" spans="1:6" s="19" customFormat="1" ht="51">
      <c r="A274" s="18" t="s">
        <v>318</v>
      </c>
      <c r="B274" s="18" t="s">
        <v>319</v>
      </c>
      <c r="C274" s="18" t="s">
        <v>542</v>
      </c>
      <c r="D274" s="18" t="s">
        <v>544</v>
      </c>
      <c r="E274" s="17">
        <v>5</v>
      </c>
      <c r="F274" s="17">
        <v>75</v>
      </c>
    </row>
    <row r="275" spans="1:6" s="19" customFormat="1" ht="89.25">
      <c r="A275" s="18" t="s">
        <v>318</v>
      </c>
      <c r="B275" s="18" t="s">
        <v>319</v>
      </c>
      <c r="C275" s="18" t="s">
        <v>542</v>
      </c>
      <c r="D275" s="18" t="s">
        <v>545</v>
      </c>
      <c r="E275" s="17">
        <v>12</v>
      </c>
      <c r="F275" s="17">
        <v>180</v>
      </c>
    </row>
    <row r="276" spans="1:6" s="19" customFormat="1" ht="89.25">
      <c r="A276" s="18" t="s">
        <v>318</v>
      </c>
      <c r="B276" s="18" t="s">
        <v>319</v>
      </c>
      <c r="C276" s="18" t="s">
        <v>542</v>
      </c>
      <c r="D276" s="18" t="s">
        <v>546</v>
      </c>
      <c r="E276" s="17">
        <v>24</v>
      </c>
      <c r="F276" s="17">
        <v>528</v>
      </c>
    </row>
    <row r="277" spans="1:6" s="19" customFormat="1" ht="25.5">
      <c r="A277" s="18" t="s">
        <v>318</v>
      </c>
      <c r="B277" s="18" t="s">
        <v>319</v>
      </c>
      <c r="C277" s="18" t="s">
        <v>542</v>
      </c>
      <c r="D277" s="18" t="s">
        <v>547</v>
      </c>
      <c r="E277" s="17">
        <v>2</v>
      </c>
      <c r="F277" s="17">
        <v>20</v>
      </c>
    </row>
    <row r="278" spans="1:6" s="19" customFormat="1" ht="25.5">
      <c r="A278" s="18" t="s">
        <v>318</v>
      </c>
      <c r="B278" s="18" t="s">
        <v>319</v>
      </c>
      <c r="C278" s="18" t="s">
        <v>542</v>
      </c>
      <c r="D278" s="18" t="s">
        <v>548</v>
      </c>
      <c r="E278" s="17">
        <v>8</v>
      </c>
      <c r="F278" s="17">
        <v>112</v>
      </c>
    </row>
    <row r="279" spans="1:6" s="22" customFormat="1" ht="25.5">
      <c r="A279" s="20" t="s">
        <v>318</v>
      </c>
      <c r="B279" s="20" t="s">
        <v>319</v>
      </c>
      <c r="C279" s="20" t="s">
        <v>542</v>
      </c>
      <c r="D279" s="20" t="s">
        <v>446</v>
      </c>
      <c r="E279" s="21">
        <v>52</v>
      </c>
      <c r="F279" s="21">
        <v>930</v>
      </c>
    </row>
    <row r="280" spans="1:6" s="19" customFormat="1" ht="89.25">
      <c r="A280" s="18" t="s">
        <v>318</v>
      </c>
      <c r="B280" s="18" t="s">
        <v>319</v>
      </c>
      <c r="C280" s="18" t="s">
        <v>549</v>
      </c>
      <c r="D280" s="18" t="s">
        <v>550</v>
      </c>
      <c r="E280" s="17">
        <v>48</v>
      </c>
      <c r="F280" s="17">
        <v>720</v>
      </c>
    </row>
    <row r="281" spans="1:6" s="19" customFormat="1" ht="102">
      <c r="A281" s="18" t="s">
        <v>318</v>
      </c>
      <c r="B281" s="18" t="s">
        <v>319</v>
      </c>
      <c r="C281" s="18" t="s">
        <v>549</v>
      </c>
      <c r="D281" s="18" t="s">
        <v>551</v>
      </c>
      <c r="E281" s="17">
        <v>16</v>
      </c>
      <c r="F281" s="17">
        <v>240</v>
      </c>
    </row>
    <row r="282" spans="1:6" s="19" customFormat="1" ht="114.75">
      <c r="A282" s="18" t="s">
        <v>318</v>
      </c>
      <c r="B282" s="18" t="s">
        <v>319</v>
      </c>
      <c r="C282" s="18" t="s">
        <v>549</v>
      </c>
      <c r="D282" s="18" t="s">
        <v>552</v>
      </c>
      <c r="E282" s="17">
        <v>6</v>
      </c>
      <c r="F282" s="17">
        <v>90</v>
      </c>
    </row>
    <row r="283" spans="1:6" s="22" customFormat="1" ht="25.5">
      <c r="A283" s="20" t="s">
        <v>318</v>
      </c>
      <c r="B283" s="20" t="s">
        <v>319</v>
      </c>
      <c r="C283" s="20" t="s">
        <v>549</v>
      </c>
      <c r="D283" s="20" t="s">
        <v>446</v>
      </c>
      <c r="E283" s="21">
        <v>70</v>
      </c>
      <c r="F283" s="21">
        <v>1050</v>
      </c>
    </row>
    <row r="284" spans="1:6" s="19" customFormat="1" ht="51">
      <c r="A284" s="18" t="s">
        <v>318</v>
      </c>
      <c r="B284" s="18" t="s">
        <v>319</v>
      </c>
      <c r="C284" s="18" t="s">
        <v>553</v>
      </c>
      <c r="D284" s="18" t="s">
        <v>554</v>
      </c>
      <c r="E284" s="17">
        <v>1</v>
      </c>
      <c r="F284" s="17">
        <v>27</v>
      </c>
    </row>
    <row r="285" spans="1:6" s="19" customFormat="1" ht="51">
      <c r="A285" s="18" t="s">
        <v>318</v>
      </c>
      <c r="B285" s="18" t="s">
        <v>319</v>
      </c>
      <c r="C285" s="18" t="s">
        <v>553</v>
      </c>
      <c r="D285" s="18" t="s">
        <v>555</v>
      </c>
      <c r="E285" s="17">
        <v>11</v>
      </c>
      <c r="F285" s="17">
        <v>297</v>
      </c>
    </row>
    <row r="286" spans="1:6" s="22" customFormat="1" ht="38.25">
      <c r="A286" s="20" t="s">
        <v>318</v>
      </c>
      <c r="B286" s="20" t="s">
        <v>319</v>
      </c>
      <c r="C286" s="20" t="s">
        <v>553</v>
      </c>
      <c r="D286" s="20" t="s">
        <v>446</v>
      </c>
      <c r="E286" s="21">
        <v>12</v>
      </c>
      <c r="F286" s="21">
        <v>324</v>
      </c>
    </row>
    <row r="287" spans="1:6" s="19" customFormat="1" ht="63.75">
      <c r="A287" s="18" t="s">
        <v>318</v>
      </c>
      <c r="B287" s="18" t="s">
        <v>319</v>
      </c>
      <c r="C287" s="18" t="s">
        <v>556</v>
      </c>
      <c r="D287" s="18" t="s">
        <v>557</v>
      </c>
      <c r="E287" s="17">
        <v>6</v>
      </c>
      <c r="F287" s="17">
        <v>108</v>
      </c>
    </row>
    <row r="288" spans="1:6" s="19" customFormat="1" ht="63.75">
      <c r="A288" s="18" t="s">
        <v>318</v>
      </c>
      <c r="B288" s="18" t="s">
        <v>319</v>
      </c>
      <c r="C288" s="18" t="s">
        <v>556</v>
      </c>
      <c r="D288" s="18" t="s">
        <v>558</v>
      </c>
      <c r="E288" s="17">
        <v>8</v>
      </c>
      <c r="F288" s="17">
        <v>144</v>
      </c>
    </row>
    <row r="289" spans="1:6" s="19" customFormat="1" ht="63.75">
      <c r="A289" s="18" t="s">
        <v>318</v>
      </c>
      <c r="B289" s="18" t="s">
        <v>319</v>
      </c>
      <c r="C289" s="18" t="s">
        <v>556</v>
      </c>
      <c r="D289" s="18" t="s">
        <v>559</v>
      </c>
      <c r="E289" s="17">
        <v>10</v>
      </c>
      <c r="F289" s="17">
        <v>170</v>
      </c>
    </row>
    <row r="290" spans="1:6" s="19" customFormat="1" ht="89.25">
      <c r="A290" s="18" t="s">
        <v>318</v>
      </c>
      <c r="B290" s="18" t="s">
        <v>319</v>
      </c>
      <c r="C290" s="18" t="s">
        <v>556</v>
      </c>
      <c r="D290" s="18" t="s">
        <v>560</v>
      </c>
      <c r="E290" s="17">
        <v>4</v>
      </c>
      <c r="F290" s="17">
        <v>72</v>
      </c>
    </row>
    <row r="291" spans="1:6" s="19" customFormat="1" ht="63.75">
      <c r="A291" s="18" t="s">
        <v>318</v>
      </c>
      <c r="B291" s="18" t="s">
        <v>319</v>
      </c>
      <c r="C291" s="18" t="s">
        <v>556</v>
      </c>
      <c r="D291" s="18" t="s">
        <v>561</v>
      </c>
      <c r="E291" s="17">
        <v>60</v>
      </c>
      <c r="F291" s="17">
        <v>1080</v>
      </c>
    </row>
    <row r="292" spans="1:6" s="22" customFormat="1" ht="25.5">
      <c r="A292" s="20" t="s">
        <v>318</v>
      </c>
      <c r="B292" s="20" t="s">
        <v>319</v>
      </c>
      <c r="C292" s="20" t="s">
        <v>556</v>
      </c>
      <c r="D292" s="20" t="s">
        <v>446</v>
      </c>
      <c r="E292" s="21">
        <v>88</v>
      </c>
      <c r="F292" s="21">
        <v>1574</v>
      </c>
    </row>
    <row r="293" spans="1:6" s="19" customFormat="1" ht="102">
      <c r="A293" s="18" t="s">
        <v>318</v>
      </c>
      <c r="B293" s="18" t="s">
        <v>319</v>
      </c>
      <c r="C293" s="18" t="s">
        <v>490</v>
      </c>
      <c r="D293" s="18" t="s">
        <v>500</v>
      </c>
      <c r="E293" s="17">
        <v>3</v>
      </c>
      <c r="F293" s="17">
        <v>150</v>
      </c>
    </row>
    <row r="294" spans="1:6" s="19" customFormat="1" ht="102">
      <c r="A294" s="18" t="s">
        <v>318</v>
      </c>
      <c r="B294" s="18" t="s">
        <v>319</v>
      </c>
      <c r="C294" s="18" t="s">
        <v>490</v>
      </c>
      <c r="D294" s="18" t="s">
        <v>491</v>
      </c>
      <c r="E294" s="17">
        <v>101</v>
      </c>
      <c r="F294" s="17">
        <v>2525</v>
      </c>
    </row>
    <row r="295" spans="1:6" s="19" customFormat="1" ht="127.5">
      <c r="A295" s="18" t="s">
        <v>318</v>
      </c>
      <c r="B295" s="18" t="s">
        <v>319</v>
      </c>
      <c r="C295" s="18" t="s">
        <v>490</v>
      </c>
      <c r="D295" s="18" t="s">
        <v>492</v>
      </c>
      <c r="E295" s="17">
        <v>10</v>
      </c>
      <c r="F295" s="17">
        <v>700</v>
      </c>
    </row>
    <row r="296" spans="1:6" s="19" customFormat="1" ht="76.5">
      <c r="A296" s="18" t="s">
        <v>318</v>
      </c>
      <c r="B296" s="18" t="s">
        <v>319</v>
      </c>
      <c r="C296" s="18" t="s">
        <v>490</v>
      </c>
      <c r="D296" s="18" t="s">
        <v>562</v>
      </c>
      <c r="E296" s="17">
        <v>38</v>
      </c>
      <c r="F296" s="17">
        <v>684</v>
      </c>
    </row>
    <row r="297" spans="1:6" s="22" customFormat="1" ht="25.5">
      <c r="A297" s="20" t="s">
        <v>318</v>
      </c>
      <c r="B297" s="20" t="s">
        <v>319</v>
      </c>
      <c r="C297" s="20" t="s">
        <v>490</v>
      </c>
      <c r="D297" s="20" t="s">
        <v>446</v>
      </c>
      <c r="E297" s="21">
        <v>152</v>
      </c>
      <c r="F297" s="21">
        <v>4059</v>
      </c>
    </row>
    <row r="298" spans="1:6" s="19" customFormat="1" ht="76.5">
      <c r="A298" s="18" t="s">
        <v>318</v>
      </c>
      <c r="B298" s="18" t="s">
        <v>319</v>
      </c>
      <c r="C298" s="18" t="s">
        <v>563</v>
      </c>
      <c r="D298" s="18" t="s">
        <v>564</v>
      </c>
      <c r="E298" s="17">
        <v>4</v>
      </c>
      <c r="F298" s="17">
        <v>84</v>
      </c>
    </row>
    <row r="299" spans="1:6" s="19" customFormat="1" ht="63.75">
      <c r="A299" s="18" t="s">
        <v>318</v>
      </c>
      <c r="B299" s="18" t="s">
        <v>319</v>
      </c>
      <c r="C299" s="18" t="s">
        <v>563</v>
      </c>
      <c r="D299" s="18" t="s">
        <v>565</v>
      </c>
      <c r="E299" s="17">
        <v>10</v>
      </c>
      <c r="F299" s="17">
        <v>180</v>
      </c>
    </row>
    <row r="300" spans="1:6" s="19" customFormat="1" ht="63.75">
      <c r="A300" s="18" t="s">
        <v>318</v>
      </c>
      <c r="B300" s="18" t="s">
        <v>319</v>
      </c>
      <c r="C300" s="18" t="s">
        <v>563</v>
      </c>
      <c r="D300" s="18" t="s">
        <v>566</v>
      </c>
      <c r="E300" s="17">
        <v>4</v>
      </c>
      <c r="F300" s="17">
        <v>60</v>
      </c>
    </row>
    <row r="301" spans="1:6" s="19" customFormat="1" ht="63.75">
      <c r="A301" s="18" t="s">
        <v>318</v>
      </c>
      <c r="B301" s="18" t="s">
        <v>319</v>
      </c>
      <c r="C301" s="18" t="s">
        <v>563</v>
      </c>
      <c r="D301" s="18" t="s">
        <v>567</v>
      </c>
      <c r="E301" s="17">
        <v>2</v>
      </c>
      <c r="F301" s="17">
        <v>56</v>
      </c>
    </row>
    <row r="302" spans="1:6" s="19" customFormat="1" ht="114.75">
      <c r="A302" s="18" t="s">
        <v>318</v>
      </c>
      <c r="B302" s="18" t="s">
        <v>319</v>
      </c>
      <c r="C302" s="18" t="s">
        <v>563</v>
      </c>
      <c r="D302" s="18" t="s">
        <v>568</v>
      </c>
      <c r="E302" s="17">
        <v>380</v>
      </c>
      <c r="F302" s="17">
        <v>6080</v>
      </c>
    </row>
    <row r="303" spans="1:6" s="22" customFormat="1" ht="25.5">
      <c r="A303" s="20" t="s">
        <v>318</v>
      </c>
      <c r="B303" s="20" t="s">
        <v>319</v>
      </c>
      <c r="C303" s="20" t="s">
        <v>563</v>
      </c>
      <c r="D303" s="20" t="s">
        <v>446</v>
      </c>
      <c r="E303" s="21">
        <v>400</v>
      </c>
      <c r="F303" s="21">
        <v>6460</v>
      </c>
    </row>
    <row r="304" spans="1:6" s="19" customFormat="1" ht="63.75">
      <c r="A304" s="18" t="s">
        <v>318</v>
      </c>
      <c r="B304" s="18" t="s">
        <v>319</v>
      </c>
      <c r="C304" s="18" t="s">
        <v>569</v>
      </c>
      <c r="D304" s="18" t="s">
        <v>570</v>
      </c>
      <c r="E304" s="17">
        <v>15</v>
      </c>
      <c r="F304" s="17">
        <v>150</v>
      </c>
    </row>
    <row r="305" spans="1:6" s="19" customFormat="1" ht="38.25">
      <c r="A305" s="18" t="s">
        <v>318</v>
      </c>
      <c r="B305" s="18" t="s">
        <v>319</v>
      </c>
      <c r="C305" s="18" t="s">
        <v>569</v>
      </c>
      <c r="D305" s="18" t="s">
        <v>571</v>
      </c>
      <c r="E305" s="17">
        <v>5</v>
      </c>
      <c r="F305" s="17">
        <v>35</v>
      </c>
    </row>
    <row r="306" spans="1:6" s="19" customFormat="1" ht="38.25">
      <c r="A306" s="18" t="s">
        <v>318</v>
      </c>
      <c r="B306" s="18" t="s">
        <v>319</v>
      </c>
      <c r="C306" s="18" t="s">
        <v>569</v>
      </c>
      <c r="D306" s="18" t="s">
        <v>572</v>
      </c>
      <c r="E306" s="17">
        <v>10</v>
      </c>
      <c r="F306" s="17">
        <v>100</v>
      </c>
    </row>
    <row r="307" spans="1:6" s="19" customFormat="1" ht="38.25">
      <c r="A307" s="18" t="s">
        <v>318</v>
      </c>
      <c r="B307" s="18" t="s">
        <v>319</v>
      </c>
      <c r="C307" s="18" t="s">
        <v>569</v>
      </c>
      <c r="D307" s="18" t="s">
        <v>573</v>
      </c>
      <c r="E307" s="17">
        <v>24</v>
      </c>
      <c r="F307" s="17">
        <v>168</v>
      </c>
    </row>
    <row r="308" spans="1:6" s="22" customFormat="1" ht="25.5">
      <c r="A308" s="20" t="s">
        <v>318</v>
      </c>
      <c r="B308" s="20" t="s">
        <v>319</v>
      </c>
      <c r="C308" s="20" t="s">
        <v>569</v>
      </c>
      <c r="D308" s="20" t="s">
        <v>446</v>
      </c>
      <c r="E308" s="21">
        <v>54</v>
      </c>
      <c r="F308" s="21">
        <v>453</v>
      </c>
    </row>
    <row r="309" spans="1:6" s="19" customFormat="1" ht="63.75">
      <c r="A309" s="18" t="s">
        <v>318</v>
      </c>
      <c r="B309" s="18" t="s">
        <v>319</v>
      </c>
      <c r="C309" s="18" t="s">
        <v>574</v>
      </c>
      <c r="D309" s="18" t="s">
        <v>575</v>
      </c>
      <c r="E309" s="17">
        <v>8</v>
      </c>
      <c r="F309" s="17">
        <v>56</v>
      </c>
    </row>
    <row r="310" spans="1:6" s="19" customFormat="1" ht="63.75">
      <c r="A310" s="18" t="s">
        <v>318</v>
      </c>
      <c r="B310" s="18" t="s">
        <v>319</v>
      </c>
      <c r="C310" s="18" t="s">
        <v>574</v>
      </c>
      <c r="D310" s="18" t="s">
        <v>576</v>
      </c>
      <c r="E310" s="17">
        <v>2</v>
      </c>
      <c r="F310" s="17">
        <v>14</v>
      </c>
    </row>
    <row r="311" spans="1:6" s="19" customFormat="1" ht="102">
      <c r="A311" s="18" t="s">
        <v>318</v>
      </c>
      <c r="B311" s="18" t="s">
        <v>319</v>
      </c>
      <c r="C311" s="18" t="s">
        <v>574</v>
      </c>
      <c r="D311" s="18" t="s">
        <v>577</v>
      </c>
      <c r="E311" s="17">
        <v>1</v>
      </c>
      <c r="F311" s="17">
        <v>7</v>
      </c>
    </row>
    <row r="312" spans="1:6" s="19" customFormat="1" ht="89.25">
      <c r="A312" s="18" t="s">
        <v>318</v>
      </c>
      <c r="B312" s="18" t="s">
        <v>319</v>
      </c>
      <c r="C312" s="18" t="s">
        <v>574</v>
      </c>
      <c r="D312" s="18" t="s">
        <v>578</v>
      </c>
      <c r="E312" s="17">
        <v>1</v>
      </c>
      <c r="F312" s="17">
        <v>7</v>
      </c>
    </row>
    <row r="313" spans="1:6" s="19" customFormat="1" ht="63.75">
      <c r="A313" s="18" t="s">
        <v>318</v>
      </c>
      <c r="B313" s="18" t="s">
        <v>319</v>
      </c>
      <c r="C313" s="18" t="s">
        <v>574</v>
      </c>
      <c r="D313" s="18" t="s">
        <v>579</v>
      </c>
      <c r="E313" s="17">
        <v>2</v>
      </c>
      <c r="F313" s="17">
        <v>14</v>
      </c>
    </row>
    <row r="314" spans="1:6" s="19" customFormat="1" ht="102">
      <c r="A314" s="18" t="s">
        <v>318</v>
      </c>
      <c r="B314" s="18" t="s">
        <v>319</v>
      </c>
      <c r="C314" s="18" t="s">
        <v>574</v>
      </c>
      <c r="D314" s="18" t="s">
        <v>580</v>
      </c>
      <c r="E314" s="17">
        <v>5</v>
      </c>
      <c r="F314" s="17">
        <v>35</v>
      </c>
    </row>
    <row r="315" spans="1:6" s="22" customFormat="1" ht="25.5">
      <c r="A315" s="20" t="s">
        <v>318</v>
      </c>
      <c r="B315" s="20" t="s">
        <v>319</v>
      </c>
      <c r="C315" s="20" t="s">
        <v>574</v>
      </c>
      <c r="D315" s="20" t="s">
        <v>446</v>
      </c>
      <c r="E315" s="21">
        <v>19</v>
      </c>
      <c r="F315" s="21">
        <v>133</v>
      </c>
    </row>
    <row r="316" spans="1:6" s="19" customFormat="1" ht="63.75">
      <c r="A316" s="18" t="s">
        <v>318</v>
      </c>
      <c r="B316" s="18" t="s">
        <v>319</v>
      </c>
      <c r="C316" s="18" t="s">
        <v>503</v>
      </c>
      <c r="D316" s="18" t="s">
        <v>581</v>
      </c>
      <c r="E316" s="17">
        <v>20</v>
      </c>
      <c r="F316" s="17">
        <v>400</v>
      </c>
    </row>
    <row r="317" spans="1:6" s="19" customFormat="1" ht="153">
      <c r="A317" s="18" t="s">
        <v>318</v>
      </c>
      <c r="B317" s="18" t="s">
        <v>319</v>
      </c>
      <c r="C317" s="18" t="s">
        <v>503</v>
      </c>
      <c r="D317" s="17" t="s">
        <v>582</v>
      </c>
      <c r="E317" s="17">
        <v>24</v>
      </c>
      <c r="F317" s="17">
        <v>312</v>
      </c>
    </row>
    <row r="318" spans="1:6" s="19" customFormat="1" ht="76.5">
      <c r="A318" s="18" t="s">
        <v>318</v>
      </c>
      <c r="B318" s="18" t="s">
        <v>319</v>
      </c>
      <c r="C318" s="18" t="s">
        <v>503</v>
      </c>
      <c r="D318" s="18" t="s">
        <v>504</v>
      </c>
      <c r="E318" s="17">
        <v>45</v>
      </c>
      <c r="F318" s="17">
        <v>405</v>
      </c>
    </row>
    <row r="319" spans="1:6" s="19" customFormat="1" ht="114.75">
      <c r="A319" s="18" t="s">
        <v>318</v>
      </c>
      <c r="B319" s="18" t="s">
        <v>319</v>
      </c>
      <c r="C319" s="18" t="s">
        <v>503</v>
      </c>
      <c r="D319" s="18" t="s">
        <v>583</v>
      </c>
      <c r="E319" s="17">
        <v>10</v>
      </c>
      <c r="F319" s="17">
        <v>210</v>
      </c>
    </row>
    <row r="320" spans="1:6" s="22" customFormat="1" ht="25.5">
      <c r="A320" s="20" t="s">
        <v>318</v>
      </c>
      <c r="B320" s="20" t="s">
        <v>319</v>
      </c>
      <c r="C320" s="20" t="s">
        <v>503</v>
      </c>
      <c r="D320" s="20" t="s">
        <v>446</v>
      </c>
      <c r="E320" s="21">
        <v>99</v>
      </c>
      <c r="F320" s="21">
        <v>1327</v>
      </c>
    </row>
    <row r="321" spans="1:6" s="19" customFormat="1" ht="102">
      <c r="A321" s="18" t="s">
        <v>318</v>
      </c>
      <c r="B321" s="18" t="s">
        <v>319</v>
      </c>
      <c r="C321" s="18" t="s">
        <v>584</v>
      </c>
      <c r="D321" s="18" t="s">
        <v>585</v>
      </c>
      <c r="E321" s="17">
        <v>3</v>
      </c>
      <c r="F321" s="17">
        <v>63</v>
      </c>
    </row>
    <row r="322" spans="1:6" s="19" customFormat="1" ht="102">
      <c r="A322" s="18" t="s">
        <v>318</v>
      </c>
      <c r="B322" s="18" t="s">
        <v>319</v>
      </c>
      <c r="C322" s="18" t="s">
        <v>584</v>
      </c>
      <c r="D322" s="18" t="s">
        <v>586</v>
      </c>
      <c r="E322" s="17">
        <v>32</v>
      </c>
      <c r="F322" s="17">
        <v>800</v>
      </c>
    </row>
    <row r="323" spans="1:6" s="19" customFormat="1" ht="63.75">
      <c r="A323" s="18" t="s">
        <v>318</v>
      </c>
      <c r="B323" s="18" t="s">
        <v>319</v>
      </c>
      <c r="C323" s="18" t="s">
        <v>584</v>
      </c>
      <c r="D323" s="18" t="s">
        <v>587</v>
      </c>
      <c r="E323" s="17">
        <v>46</v>
      </c>
      <c r="F323" s="17">
        <v>1150</v>
      </c>
    </row>
    <row r="324" spans="1:6" s="19" customFormat="1" ht="89.25">
      <c r="A324" s="18" t="s">
        <v>318</v>
      </c>
      <c r="B324" s="18" t="s">
        <v>319</v>
      </c>
      <c r="C324" s="18" t="s">
        <v>584</v>
      </c>
      <c r="D324" s="18" t="s">
        <v>588</v>
      </c>
      <c r="E324" s="17">
        <v>12</v>
      </c>
      <c r="F324" s="17">
        <v>252</v>
      </c>
    </row>
    <row r="325" spans="1:6" s="19" customFormat="1" ht="51">
      <c r="A325" s="18" t="s">
        <v>318</v>
      </c>
      <c r="B325" s="18" t="s">
        <v>319</v>
      </c>
      <c r="C325" s="18" t="s">
        <v>584</v>
      </c>
      <c r="D325" s="18" t="s">
        <v>589</v>
      </c>
      <c r="E325" s="17">
        <v>45</v>
      </c>
      <c r="F325" s="17">
        <v>720</v>
      </c>
    </row>
    <row r="326" spans="1:6" s="22" customFormat="1" ht="25.5">
      <c r="A326" s="20" t="s">
        <v>318</v>
      </c>
      <c r="B326" s="20" t="s">
        <v>319</v>
      </c>
      <c r="C326" s="20" t="s">
        <v>584</v>
      </c>
      <c r="D326" s="20" t="s">
        <v>446</v>
      </c>
      <c r="E326" s="21">
        <v>138</v>
      </c>
      <c r="F326" s="21">
        <v>2985</v>
      </c>
    </row>
    <row r="327" spans="1:6" s="19" customFormat="1" ht="63.75">
      <c r="A327" s="18" t="s">
        <v>318</v>
      </c>
      <c r="B327" s="18" t="s">
        <v>319</v>
      </c>
      <c r="C327" s="18" t="s">
        <v>590</v>
      </c>
      <c r="D327" s="18" t="s">
        <v>591</v>
      </c>
      <c r="E327" s="17">
        <v>3</v>
      </c>
      <c r="F327" s="17">
        <v>36</v>
      </c>
    </row>
    <row r="328" spans="1:6" s="19" customFormat="1" ht="63.75">
      <c r="A328" s="18" t="s">
        <v>318</v>
      </c>
      <c r="B328" s="18" t="s">
        <v>319</v>
      </c>
      <c r="C328" s="18" t="s">
        <v>590</v>
      </c>
      <c r="D328" s="18" t="s">
        <v>592</v>
      </c>
      <c r="E328" s="17">
        <v>2</v>
      </c>
      <c r="F328" s="17">
        <v>24</v>
      </c>
    </row>
    <row r="329" spans="1:6" s="19" customFormat="1" ht="63.75">
      <c r="A329" s="18" t="s">
        <v>318</v>
      </c>
      <c r="B329" s="18" t="s">
        <v>319</v>
      </c>
      <c r="C329" s="18" t="s">
        <v>590</v>
      </c>
      <c r="D329" s="18" t="s">
        <v>593</v>
      </c>
      <c r="E329" s="17">
        <v>41</v>
      </c>
      <c r="F329" s="17">
        <v>492</v>
      </c>
    </row>
    <row r="330" spans="1:6" s="19" customFormat="1" ht="63.75">
      <c r="A330" s="18" t="s">
        <v>318</v>
      </c>
      <c r="B330" s="18" t="s">
        <v>319</v>
      </c>
      <c r="C330" s="18" t="s">
        <v>590</v>
      </c>
      <c r="D330" s="18" t="s">
        <v>594</v>
      </c>
      <c r="E330" s="17">
        <v>1</v>
      </c>
      <c r="F330" s="17">
        <v>12</v>
      </c>
    </row>
    <row r="331" spans="1:6" s="19" customFormat="1" ht="38.25">
      <c r="A331" s="18" t="s">
        <v>318</v>
      </c>
      <c r="B331" s="18" t="s">
        <v>319</v>
      </c>
      <c r="C331" s="18" t="s">
        <v>590</v>
      </c>
      <c r="D331" s="18" t="s">
        <v>595</v>
      </c>
      <c r="E331" s="17">
        <v>2</v>
      </c>
      <c r="F331" s="17">
        <v>24</v>
      </c>
    </row>
    <row r="332" spans="1:6" s="19" customFormat="1" ht="38.25">
      <c r="A332" s="18" t="s">
        <v>318</v>
      </c>
      <c r="B332" s="18" t="s">
        <v>319</v>
      </c>
      <c r="C332" s="18" t="s">
        <v>590</v>
      </c>
      <c r="D332" s="18" t="s">
        <v>596</v>
      </c>
      <c r="E332" s="17">
        <v>3</v>
      </c>
      <c r="F332" s="17">
        <v>36</v>
      </c>
    </row>
    <row r="333" spans="1:6" s="19" customFormat="1" ht="38.25">
      <c r="A333" s="18" t="s">
        <v>318</v>
      </c>
      <c r="B333" s="18" t="s">
        <v>319</v>
      </c>
      <c r="C333" s="18" t="s">
        <v>590</v>
      </c>
      <c r="D333" s="18" t="s">
        <v>597</v>
      </c>
      <c r="E333" s="17">
        <v>1</v>
      </c>
      <c r="F333" s="17">
        <v>12</v>
      </c>
    </row>
    <row r="334" spans="1:6" s="19" customFormat="1" ht="76.5">
      <c r="A334" s="18" t="s">
        <v>318</v>
      </c>
      <c r="B334" s="18" t="s">
        <v>319</v>
      </c>
      <c r="C334" s="18" t="s">
        <v>590</v>
      </c>
      <c r="D334" s="18" t="s">
        <v>598</v>
      </c>
      <c r="E334" s="17">
        <v>1</v>
      </c>
      <c r="F334" s="17">
        <v>12</v>
      </c>
    </row>
    <row r="335" spans="1:6" s="19" customFormat="1" ht="76.5">
      <c r="A335" s="18" t="s">
        <v>318</v>
      </c>
      <c r="B335" s="18" t="s">
        <v>319</v>
      </c>
      <c r="C335" s="18" t="s">
        <v>590</v>
      </c>
      <c r="D335" s="18" t="s">
        <v>599</v>
      </c>
      <c r="E335" s="17">
        <v>1</v>
      </c>
      <c r="F335" s="17">
        <v>12</v>
      </c>
    </row>
    <row r="336" spans="1:6" s="19" customFormat="1" ht="76.5">
      <c r="A336" s="18" t="s">
        <v>318</v>
      </c>
      <c r="B336" s="18" t="s">
        <v>319</v>
      </c>
      <c r="C336" s="18" t="s">
        <v>590</v>
      </c>
      <c r="D336" s="18" t="s">
        <v>600</v>
      </c>
      <c r="E336" s="17">
        <v>1</v>
      </c>
      <c r="F336" s="17">
        <v>12</v>
      </c>
    </row>
    <row r="337" spans="1:6" s="19" customFormat="1" ht="76.5">
      <c r="A337" s="18" t="s">
        <v>318</v>
      </c>
      <c r="B337" s="18" t="s">
        <v>319</v>
      </c>
      <c r="C337" s="18" t="s">
        <v>590</v>
      </c>
      <c r="D337" s="18" t="s">
        <v>601</v>
      </c>
      <c r="E337" s="17">
        <v>1</v>
      </c>
      <c r="F337" s="17">
        <v>12</v>
      </c>
    </row>
    <row r="338" spans="1:6" s="22" customFormat="1" ht="25.5">
      <c r="A338" s="20" t="s">
        <v>318</v>
      </c>
      <c r="B338" s="20" t="s">
        <v>319</v>
      </c>
      <c r="C338" s="20" t="s">
        <v>590</v>
      </c>
      <c r="D338" s="20" t="s">
        <v>446</v>
      </c>
      <c r="E338" s="21">
        <v>57</v>
      </c>
      <c r="F338" s="21">
        <v>684</v>
      </c>
    </row>
    <row r="339" spans="1:6" s="22" customFormat="1" ht="25.5">
      <c r="A339" s="20" t="s">
        <v>318</v>
      </c>
      <c r="B339" s="20" t="s">
        <v>319</v>
      </c>
      <c r="C339" s="20" t="s">
        <v>438</v>
      </c>
      <c r="D339" s="20" t="s">
        <v>437</v>
      </c>
      <c r="E339" s="21">
        <v>1141</v>
      </c>
      <c r="F339" s="21">
        <v>19979</v>
      </c>
    </row>
    <row r="340" spans="1:6" s="19" customFormat="1" ht="89.25">
      <c r="A340" s="18" t="s">
        <v>318</v>
      </c>
      <c r="B340" s="18" t="s">
        <v>320</v>
      </c>
      <c r="C340" s="18" t="s">
        <v>477</v>
      </c>
      <c r="D340" s="18" t="s">
        <v>602</v>
      </c>
      <c r="E340" s="17">
        <v>40</v>
      </c>
      <c r="F340" s="17">
        <v>400</v>
      </c>
    </row>
    <row r="341" spans="1:6" s="19" customFormat="1" ht="63.75">
      <c r="A341" s="18" t="s">
        <v>318</v>
      </c>
      <c r="B341" s="18" t="s">
        <v>320</v>
      </c>
      <c r="C341" s="18" t="s">
        <v>477</v>
      </c>
      <c r="D341" s="18" t="s">
        <v>603</v>
      </c>
      <c r="E341" s="17">
        <v>8</v>
      </c>
      <c r="F341" s="17">
        <v>96</v>
      </c>
    </row>
    <row r="342" spans="1:6" s="19" customFormat="1" ht="51">
      <c r="A342" s="18" t="s">
        <v>318</v>
      </c>
      <c r="B342" s="18" t="s">
        <v>320</v>
      </c>
      <c r="C342" s="18" t="s">
        <v>477</v>
      </c>
      <c r="D342" s="18" t="s">
        <v>479</v>
      </c>
      <c r="E342" s="17">
        <v>16</v>
      </c>
      <c r="F342" s="17">
        <v>240</v>
      </c>
    </row>
    <row r="343" spans="1:6" s="19" customFormat="1" ht="76.5">
      <c r="A343" s="18" t="s">
        <v>318</v>
      </c>
      <c r="B343" s="18" t="s">
        <v>320</v>
      </c>
      <c r="C343" s="18" t="s">
        <v>477</v>
      </c>
      <c r="D343" s="18" t="s">
        <v>604</v>
      </c>
      <c r="E343" s="17">
        <v>80</v>
      </c>
      <c r="F343" s="17">
        <v>2000</v>
      </c>
    </row>
    <row r="344" spans="1:6" s="19" customFormat="1" ht="76.5">
      <c r="A344" s="18" t="s">
        <v>318</v>
      </c>
      <c r="B344" s="18" t="s">
        <v>320</v>
      </c>
      <c r="C344" s="18" t="s">
        <v>477</v>
      </c>
      <c r="D344" s="18" t="s">
        <v>480</v>
      </c>
      <c r="E344" s="17">
        <v>40</v>
      </c>
      <c r="F344" s="17">
        <v>1292</v>
      </c>
    </row>
    <row r="345" spans="1:6" s="19" customFormat="1" ht="63.75">
      <c r="A345" s="18" t="s">
        <v>318</v>
      </c>
      <c r="B345" s="18" t="s">
        <v>320</v>
      </c>
      <c r="C345" s="18" t="s">
        <v>477</v>
      </c>
      <c r="D345" s="18" t="s">
        <v>482</v>
      </c>
      <c r="E345" s="17">
        <v>17</v>
      </c>
      <c r="F345" s="17">
        <v>204</v>
      </c>
    </row>
    <row r="346" spans="1:6" s="19" customFormat="1" ht="140.25">
      <c r="A346" s="18" t="s">
        <v>318</v>
      </c>
      <c r="B346" s="18" t="s">
        <v>320</v>
      </c>
      <c r="C346" s="18" t="s">
        <v>477</v>
      </c>
      <c r="D346" s="17" t="s">
        <v>605</v>
      </c>
      <c r="E346" s="17">
        <v>8</v>
      </c>
      <c r="F346" s="17">
        <v>80</v>
      </c>
    </row>
    <row r="347" spans="1:6" s="19" customFormat="1" ht="153">
      <c r="A347" s="18" t="s">
        <v>318</v>
      </c>
      <c r="B347" s="18" t="s">
        <v>320</v>
      </c>
      <c r="C347" s="18" t="s">
        <v>477</v>
      </c>
      <c r="D347" s="17" t="s">
        <v>606</v>
      </c>
      <c r="E347" s="17">
        <v>17</v>
      </c>
      <c r="F347" s="17">
        <v>231</v>
      </c>
    </row>
    <row r="348" spans="1:6" s="19" customFormat="1" ht="140.25">
      <c r="A348" s="18" t="s">
        <v>318</v>
      </c>
      <c r="B348" s="18" t="s">
        <v>320</v>
      </c>
      <c r="C348" s="18" t="s">
        <v>477</v>
      </c>
      <c r="D348" s="17" t="s">
        <v>607</v>
      </c>
      <c r="E348" s="17">
        <v>5</v>
      </c>
      <c r="F348" s="17">
        <v>65</v>
      </c>
    </row>
    <row r="349" spans="1:6" s="19" customFormat="1" ht="140.25">
      <c r="A349" s="18" t="s">
        <v>318</v>
      </c>
      <c r="B349" s="18" t="s">
        <v>320</v>
      </c>
      <c r="C349" s="18" t="s">
        <v>477</v>
      </c>
      <c r="D349" s="17" t="s">
        <v>533</v>
      </c>
      <c r="E349" s="17">
        <v>24</v>
      </c>
      <c r="F349" s="17">
        <v>240</v>
      </c>
    </row>
    <row r="350" spans="1:6" s="19" customFormat="1" ht="76.5">
      <c r="A350" s="18" t="s">
        <v>318</v>
      </c>
      <c r="B350" s="18" t="s">
        <v>320</v>
      </c>
      <c r="C350" s="18" t="s">
        <v>477</v>
      </c>
      <c r="D350" s="18" t="s">
        <v>608</v>
      </c>
      <c r="E350" s="17">
        <v>4</v>
      </c>
      <c r="F350" s="17">
        <v>40</v>
      </c>
    </row>
    <row r="351" spans="1:6" s="19" customFormat="1" ht="51">
      <c r="A351" s="18" t="s">
        <v>318</v>
      </c>
      <c r="B351" s="18" t="s">
        <v>320</v>
      </c>
      <c r="C351" s="18" t="s">
        <v>477</v>
      </c>
      <c r="D351" s="18" t="s">
        <v>609</v>
      </c>
      <c r="E351" s="17">
        <v>49</v>
      </c>
      <c r="F351" s="17">
        <v>343</v>
      </c>
    </row>
    <row r="352" spans="1:6" s="19" customFormat="1" ht="76.5">
      <c r="A352" s="18" t="s">
        <v>318</v>
      </c>
      <c r="B352" s="18" t="s">
        <v>320</v>
      </c>
      <c r="C352" s="18" t="s">
        <v>477</v>
      </c>
      <c r="D352" s="18" t="s">
        <v>484</v>
      </c>
      <c r="E352" s="17">
        <v>8</v>
      </c>
      <c r="F352" s="17">
        <v>120</v>
      </c>
    </row>
    <row r="353" spans="1:6" s="19" customFormat="1" ht="76.5">
      <c r="A353" s="18" t="s">
        <v>318</v>
      </c>
      <c r="B353" s="18" t="s">
        <v>320</v>
      </c>
      <c r="C353" s="18" t="s">
        <v>477</v>
      </c>
      <c r="D353" s="18" t="s">
        <v>485</v>
      </c>
      <c r="E353" s="17">
        <v>21</v>
      </c>
      <c r="F353" s="17">
        <v>315</v>
      </c>
    </row>
    <row r="354" spans="1:6" s="19" customFormat="1" ht="76.5">
      <c r="A354" s="18" t="s">
        <v>318</v>
      </c>
      <c r="B354" s="18" t="s">
        <v>320</v>
      </c>
      <c r="C354" s="18" t="s">
        <v>477</v>
      </c>
      <c r="D354" s="18" t="s">
        <v>486</v>
      </c>
      <c r="E354" s="17">
        <v>8</v>
      </c>
      <c r="F354" s="17">
        <v>120</v>
      </c>
    </row>
    <row r="355" spans="1:6" s="19" customFormat="1" ht="76.5">
      <c r="A355" s="18" t="s">
        <v>318</v>
      </c>
      <c r="B355" s="18" t="s">
        <v>320</v>
      </c>
      <c r="C355" s="18" t="s">
        <v>477</v>
      </c>
      <c r="D355" s="18" t="s">
        <v>610</v>
      </c>
      <c r="E355" s="17">
        <v>3</v>
      </c>
      <c r="F355" s="17">
        <v>45</v>
      </c>
    </row>
    <row r="356" spans="1:6" s="19" customFormat="1" ht="76.5">
      <c r="A356" s="18" t="s">
        <v>318</v>
      </c>
      <c r="B356" s="18" t="s">
        <v>320</v>
      </c>
      <c r="C356" s="18" t="s">
        <v>477</v>
      </c>
      <c r="D356" s="18" t="s">
        <v>487</v>
      </c>
      <c r="E356" s="17">
        <v>20</v>
      </c>
      <c r="F356" s="17">
        <v>300</v>
      </c>
    </row>
    <row r="357" spans="1:6" s="19" customFormat="1" ht="76.5">
      <c r="A357" s="18" t="s">
        <v>318</v>
      </c>
      <c r="B357" s="18" t="s">
        <v>320</v>
      </c>
      <c r="C357" s="18" t="s">
        <v>477</v>
      </c>
      <c r="D357" s="18" t="s">
        <v>488</v>
      </c>
      <c r="E357" s="17">
        <v>3</v>
      </c>
      <c r="F357" s="17">
        <v>45</v>
      </c>
    </row>
    <row r="358" spans="1:6" s="19" customFormat="1" ht="76.5">
      <c r="A358" s="18" t="s">
        <v>318</v>
      </c>
      <c r="B358" s="18" t="s">
        <v>320</v>
      </c>
      <c r="C358" s="18" t="s">
        <v>477</v>
      </c>
      <c r="D358" s="18" t="s">
        <v>489</v>
      </c>
      <c r="E358" s="17">
        <v>12</v>
      </c>
      <c r="F358" s="17">
        <v>180</v>
      </c>
    </row>
    <row r="359" spans="1:6" s="19" customFormat="1" ht="76.5">
      <c r="A359" s="18" t="s">
        <v>318</v>
      </c>
      <c r="B359" s="18" t="s">
        <v>320</v>
      </c>
      <c r="C359" s="18" t="s">
        <v>477</v>
      </c>
      <c r="D359" s="18" t="s">
        <v>611</v>
      </c>
      <c r="E359" s="17">
        <v>10</v>
      </c>
      <c r="F359" s="17">
        <v>150</v>
      </c>
    </row>
    <row r="360" spans="1:6" s="19" customFormat="1" ht="76.5">
      <c r="A360" s="18" t="s">
        <v>318</v>
      </c>
      <c r="B360" s="18" t="s">
        <v>320</v>
      </c>
      <c r="C360" s="18" t="s">
        <v>477</v>
      </c>
      <c r="D360" s="18" t="s">
        <v>612</v>
      </c>
      <c r="E360" s="17">
        <v>1</v>
      </c>
      <c r="F360" s="17">
        <v>15</v>
      </c>
    </row>
    <row r="361" spans="1:6" s="19" customFormat="1" ht="76.5">
      <c r="A361" s="18" t="s">
        <v>318</v>
      </c>
      <c r="B361" s="18" t="s">
        <v>320</v>
      </c>
      <c r="C361" s="18" t="s">
        <v>477</v>
      </c>
      <c r="D361" s="18" t="s">
        <v>613</v>
      </c>
      <c r="E361" s="17">
        <v>1</v>
      </c>
      <c r="F361" s="17">
        <v>15</v>
      </c>
    </row>
    <row r="362" spans="1:6" s="19" customFormat="1" ht="63.75">
      <c r="A362" s="18" t="s">
        <v>318</v>
      </c>
      <c r="B362" s="18" t="s">
        <v>320</v>
      </c>
      <c r="C362" s="18" t="s">
        <v>477</v>
      </c>
      <c r="D362" s="18" t="s">
        <v>614</v>
      </c>
      <c r="E362" s="17">
        <v>25</v>
      </c>
      <c r="F362" s="17">
        <v>290</v>
      </c>
    </row>
    <row r="363" spans="1:6" s="19" customFormat="1" ht="102">
      <c r="A363" s="18" t="s">
        <v>318</v>
      </c>
      <c r="B363" s="18" t="s">
        <v>320</v>
      </c>
      <c r="C363" s="18" t="s">
        <v>477</v>
      </c>
      <c r="D363" s="18" t="s">
        <v>615</v>
      </c>
      <c r="E363" s="17">
        <v>57</v>
      </c>
      <c r="F363" s="17">
        <v>684</v>
      </c>
    </row>
    <row r="364" spans="1:6" s="19" customFormat="1" ht="89.25">
      <c r="A364" s="18" t="s">
        <v>318</v>
      </c>
      <c r="B364" s="18" t="s">
        <v>320</v>
      </c>
      <c r="C364" s="18" t="s">
        <v>477</v>
      </c>
      <c r="D364" s="18" t="s">
        <v>535</v>
      </c>
      <c r="E364" s="17">
        <v>8</v>
      </c>
      <c r="F364" s="17">
        <v>120</v>
      </c>
    </row>
    <row r="365" spans="1:6" s="19" customFormat="1" ht="63.75">
      <c r="A365" s="18" t="s">
        <v>318</v>
      </c>
      <c r="B365" s="18" t="s">
        <v>320</v>
      </c>
      <c r="C365" s="18" t="s">
        <v>477</v>
      </c>
      <c r="D365" s="18" t="s">
        <v>616</v>
      </c>
      <c r="E365" s="17">
        <v>80</v>
      </c>
      <c r="F365" s="17">
        <v>1200</v>
      </c>
    </row>
    <row r="366" spans="1:6" s="19" customFormat="1" ht="63.75">
      <c r="A366" s="18" t="s">
        <v>318</v>
      </c>
      <c r="B366" s="18" t="s">
        <v>320</v>
      </c>
      <c r="C366" s="18" t="s">
        <v>477</v>
      </c>
      <c r="D366" s="18" t="s">
        <v>617</v>
      </c>
      <c r="E366" s="17">
        <v>5</v>
      </c>
      <c r="F366" s="17">
        <v>60</v>
      </c>
    </row>
    <row r="367" spans="1:6" s="19" customFormat="1" ht="114.75">
      <c r="A367" s="18" t="s">
        <v>318</v>
      </c>
      <c r="B367" s="18" t="s">
        <v>320</v>
      </c>
      <c r="C367" s="18" t="s">
        <v>477</v>
      </c>
      <c r="D367" s="18" t="s">
        <v>618</v>
      </c>
      <c r="E367" s="17">
        <v>80</v>
      </c>
      <c r="F367" s="17">
        <v>680</v>
      </c>
    </row>
    <row r="368" spans="1:6" s="22" customFormat="1" ht="25.5">
      <c r="A368" s="20" t="s">
        <v>318</v>
      </c>
      <c r="B368" s="20" t="s">
        <v>320</v>
      </c>
      <c r="C368" s="20" t="s">
        <v>477</v>
      </c>
      <c r="D368" s="20" t="s">
        <v>446</v>
      </c>
      <c r="E368" s="21">
        <v>650</v>
      </c>
      <c r="F368" s="21">
        <v>9570</v>
      </c>
    </row>
    <row r="369" spans="1:6" s="22" customFormat="1" ht="25.5">
      <c r="A369" s="20" t="s">
        <v>318</v>
      </c>
      <c r="B369" s="20" t="s">
        <v>320</v>
      </c>
      <c r="C369" s="20" t="s">
        <v>438</v>
      </c>
      <c r="D369" s="20" t="s">
        <v>437</v>
      </c>
      <c r="E369" s="21">
        <v>650</v>
      </c>
      <c r="F369" s="21">
        <v>9570</v>
      </c>
    </row>
    <row r="370" spans="1:6" s="19" customFormat="1" ht="76.5">
      <c r="A370" s="18" t="s">
        <v>318</v>
      </c>
      <c r="B370" s="18" t="s">
        <v>323</v>
      </c>
      <c r="C370" s="18" t="s">
        <v>451</v>
      </c>
      <c r="D370" s="18" t="s">
        <v>619</v>
      </c>
      <c r="E370" s="17">
        <v>80</v>
      </c>
      <c r="F370" s="17">
        <v>580</v>
      </c>
    </row>
    <row r="371" spans="1:6" s="22" customFormat="1" ht="25.5">
      <c r="A371" s="20" t="s">
        <v>318</v>
      </c>
      <c r="B371" s="20" t="s">
        <v>323</v>
      </c>
      <c r="C371" s="20" t="s">
        <v>451</v>
      </c>
      <c r="D371" s="20" t="s">
        <v>446</v>
      </c>
      <c r="E371" s="21">
        <v>80</v>
      </c>
      <c r="F371" s="21">
        <v>580</v>
      </c>
    </row>
    <row r="372" spans="1:6" s="19" customFormat="1" ht="102">
      <c r="A372" s="18" t="s">
        <v>318</v>
      </c>
      <c r="B372" s="18" t="s">
        <v>323</v>
      </c>
      <c r="C372" s="18" t="s">
        <v>490</v>
      </c>
      <c r="D372" s="18" t="s">
        <v>491</v>
      </c>
      <c r="E372" s="17">
        <v>340</v>
      </c>
      <c r="F372" s="17">
        <v>3638</v>
      </c>
    </row>
    <row r="373" spans="1:6" s="19" customFormat="1" ht="127.5">
      <c r="A373" s="18" t="s">
        <v>318</v>
      </c>
      <c r="B373" s="18" t="s">
        <v>323</v>
      </c>
      <c r="C373" s="18" t="s">
        <v>490</v>
      </c>
      <c r="D373" s="18" t="s">
        <v>492</v>
      </c>
      <c r="E373" s="17">
        <v>60</v>
      </c>
      <c r="F373" s="17">
        <v>642</v>
      </c>
    </row>
    <row r="374" spans="1:6" s="22" customFormat="1" ht="25.5">
      <c r="A374" s="20" t="s">
        <v>318</v>
      </c>
      <c r="B374" s="20" t="s">
        <v>323</v>
      </c>
      <c r="C374" s="20" t="s">
        <v>490</v>
      </c>
      <c r="D374" s="20" t="s">
        <v>446</v>
      </c>
      <c r="E374" s="21">
        <v>400</v>
      </c>
      <c r="F374" s="21">
        <v>4280</v>
      </c>
    </row>
    <row r="375" spans="1:6" s="22" customFormat="1" ht="25.5">
      <c r="A375" s="20" t="s">
        <v>318</v>
      </c>
      <c r="B375" s="20" t="s">
        <v>323</v>
      </c>
      <c r="C375" s="20" t="s">
        <v>438</v>
      </c>
      <c r="D375" s="20" t="s">
        <v>437</v>
      </c>
      <c r="E375" s="21">
        <v>480</v>
      </c>
      <c r="F375" s="21">
        <v>4860</v>
      </c>
    </row>
    <row r="376" spans="1:6" s="19" customFormat="1" ht="51">
      <c r="A376" s="18" t="s">
        <v>318</v>
      </c>
      <c r="B376" s="18" t="s">
        <v>324</v>
      </c>
      <c r="C376" s="18" t="s">
        <v>508</v>
      </c>
      <c r="D376" s="18" t="s">
        <v>509</v>
      </c>
      <c r="E376" s="17">
        <v>1</v>
      </c>
      <c r="F376" s="17">
        <v>17</v>
      </c>
    </row>
    <row r="377" spans="1:6" s="19" customFormat="1" ht="51">
      <c r="A377" s="18" t="s">
        <v>318</v>
      </c>
      <c r="B377" s="18" t="s">
        <v>324</v>
      </c>
      <c r="C377" s="18" t="s">
        <v>508</v>
      </c>
      <c r="D377" s="18" t="s">
        <v>620</v>
      </c>
      <c r="E377" s="17">
        <v>1</v>
      </c>
      <c r="F377" s="17">
        <v>17</v>
      </c>
    </row>
    <row r="378" spans="1:6" s="19" customFormat="1" ht="51">
      <c r="A378" s="18" t="s">
        <v>318</v>
      </c>
      <c r="B378" s="18" t="s">
        <v>324</v>
      </c>
      <c r="C378" s="18" t="s">
        <v>508</v>
      </c>
      <c r="D378" s="18" t="s">
        <v>510</v>
      </c>
      <c r="E378" s="17">
        <v>1</v>
      </c>
      <c r="F378" s="17">
        <v>17</v>
      </c>
    </row>
    <row r="379" spans="1:6" s="19" customFormat="1" ht="51">
      <c r="A379" s="18" t="s">
        <v>318</v>
      </c>
      <c r="B379" s="18" t="s">
        <v>324</v>
      </c>
      <c r="C379" s="18" t="s">
        <v>508</v>
      </c>
      <c r="D379" s="18" t="s">
        <v>621</v>
      </c>
      <c r="E379" s="17">
        <v>1</v>
      </c>
      <c r="F379" s="17">
        <v>17</v>
      </c>
    </row>
    <row r="380" spans="1:6" s="19" customFormat="1" ht="63.75">
      <c r="A380" s="18" t="s">
        <v>318</v>
      </c>
      <c r="B380" s="18" t="s">
        <v>324</v>
      </c>
      <c r="C380" s="18" t="s">
        <v>508</v>
      </c>
      <c r="D380" s="18" t="s">
        <v>622</v>
      </c>
      <c r="E380" s="17">
        <v>19</v>
      </c>
      <c r="F380" s="17">
        <v>323</v>
      </c>
    </row>
    <row r="381" spans="1:6" s="19" customFormat="1" ht="51">
      <c r="A381" s="18" t="s">
        <v>318</v>
      </c>
      <c r="B381" s="18" t="s">
        <v>324</v>
      </c>
      <c r="C381" s="18" t="s">
        <v>508</v>
      </c>
      <c r="D381" s="18" t="s">
        <v>511</v>
      </c>
      <c r="E381" s="17">
        <v>7</v>
      </c>
      <c r="F381" s="17">
        <v>119</v>
      </c>
    </row>
    <row r="382" spans="1:6" s="19" customFormat="1" ht="63.75">
      <c r="A382" s="18" t="s">
        <v>318</v>
      </c>
      <c r="B382" s="18" t="s">
        <v>324</v>
      </c>
      <c r="C382" s="18" t="s">
        <v>508</v>
      </c>
      <c r="D382" s="18" t="s">
        <v>623</v>
      </c>
      <c r="E382" s="17">
        <v>1</v>
      </c>
      <c r="F382" s="17">
        <v>17</v>
      </c>
    </row>
    <row r="383" spans="1:6" s="19" customFormat="1" ht="102">
      <c r="A383" s="18" t="s">
        <v>318</v>
      </c>
      <c r="B383" s="18" t="s">
        <v>324</v>
      </c>
      <c r="C383" s="18" t="s">
        <v>508</v>
      </c>
      <c r="D383" s="18" t="s">
        <v>512</v>
      </c>
      <c r="E383" s="17">
        <v>1</v>
      </c>
      <c r="F383" s="17">
        <v>17</v>
      </c>
    </row>
    <row r="384" spans="1:6" s="19" customFormat="1" ht="76.5">
      <c r="A384" s="18" t="s">
        <v>318</v>
      </c>
      <c r="B384" s="18" t="s">
        <v>324</v>
      </c>
      <c r="C384" s="18" t="s">
        <v>508</v>
      </c>
      <c r="D384" s="18" t="s">
        <v>624</v>
      </c>
      <c r="E384" s="17">
        <v>1</v>
      </c>
      <c r="F384" s="17">
        <v>17</v>
      </c>
    </row>
    <row r="385" spans="1:6" s="19" customFormat="1" ht="89.25">
      <c r="A385" s="18" t="s">
        <v>318</v>
      </c>
      <c r="B385" s="18" t="s">
        <v>324</v>
      </c>
      <c r="C385" s="18" t="s">
        <v>508</v>
      </c>
      <c r="D385" s="18" t="s">
        <v>513</v>
      </c>
      <c r="E385" s="17">
        <v>11</v>
      </c>
      <c r="F385" s="17">
        <v>176</v>
      </c>
    </row>
    <row r="386" spans="1:6" s="19" customFormat="1" ht="89.25">
      <c r="A386" s="18" t="s">
        <v>318</v>
      </c>
      <c r="B386" s="18" t="s">
        <v>324</v>
      </c>
      <c r="C386" s="18" t="s">
        <v>508</v>
      </c>
      <c r="D386" s="18" t="s">
        <v>625</v>
      </c>
      <c r="E386" s="17">
        <v>1</v>
      </c>
      <c r="F386" s="17">
        <v>17</v>
      </c>
    </row>
    <row r="387" spans="1:6" s="19" customFormat="1" ht="89.25">
      <c r="A387" s="18" t="s">
        <v>318</v>
      </c>
      <c r="B387" s="18" t="s">
        <v>324</v>
      </c>
      <c r="C387" s="18" t="s">
        <v>508</v>
      </c>
      <c r="D387" s="18" t="s">
        <v>626</v>
      </c>
      <c r="E387" s="17">
        <v>4</v>
      </c>
      <c r="F387" s="17">
        <v>68</v>
      </c>
    </row>
    <row r="388" spans="1:6" s="19" customFormat="1" ht="102">
      <c r="A388" s="18" t="s">
        <v>318</v>
      </c>
      <c r="B388" s="18" t="s">
        <v>324</v>
      </c>
      <c r="C388" s="18" t="s">
        <v>508</v>
      </c>
      <c r="D388" s="18" t="s">
        <v>627</v>
      </c>
      <c r="E388" s="17">
        <v>2</v>
      </c>
      <c r="F388" s="17">
        <v>32</v>
      </c>
    </row>
    <row r="389" spans="1:6" s="19" customFormat="1" ht="38.25">
      <c r="A389" s="18" t="s">
        <v>318</v>
      </c>
      <c r="B389" s="18" t="s">
        <v>324</v>
      </c>
      <c r="C389" s="18" t="s">
        <v>508</v>
      </c>
      <c r="D389" s="18" t="s">
        <v>514</v>
      </c>
      <c r="E389" s="17">
        <v>7</v>
      </c>
      <c r="F389" s="17">
        <v>119</v>
      </c>
    </row>
    <row r="390" spans="1:6" s="19" customFormat="1" ht="38.25">
      <c r="A390" s="18" t="s">
        <v>318</v>
      </c>
      <c r="B390" s="18" t="s">
        <v>324</v>
      </c>
      <c r="C390" s="18" t="s">
        <v>508</v>
      </c>
      <c r="D390" s="18" t="s">
        <v>515</v>
      </c>
      <c r="E390" s="17">
        <v>1</v>
      </c>
      <c r="F390" s="17">
        <v>17</v>
      </c>
    </row>
    <row r="391" spans="1:6" s="22" customFormat="1" ht="25.5">
      <c r="A391" s="20" t="s">
        <v>318</v>
      </c>
      <c r="B391" s="20" t="s">
        <v>324</v>
      </c>
      <c r="C391" s="20" t="s">
        <v>508</v>
      </c>
      <c r="D391" s="20" t="s">
        <v>446</v>
      </c>
      <c r="E391" s="21">
        <v>59</v>
      </c>
      <c r="F391" s="21">
        <v>990</v>
      </c>
    </row>
    <row r="392" spans="1:6" s="19" customFormat="1" ht="76.5">
      <c r="A392" s="18" t="s">
        <v>318</v>
      </c>
      <c r="B392" s="18" t="s">
        <v>324</v>
      </c>
      <c r="C392" s="18" t="s">
        <v>451</v>
      </c>
      <c r="D392" s="18" t="s">
        <v>619</v>
      </c>
      <c r="E392" s="17">
        <v>25</v>
      </c>
      <c r="F392" s="17">
        <v>330</v>
      </c>
    </row>
    <row r="393" spans="1:6" s="22" customFormat="1" ht="25.5">
      <c r="A393" s="20" t="s">
        <v>318</v>
      </c>
      <c r="B393" s="20" t="s">
        <v>324</v>
      </c>
      <c r="C393" s="20" t="s">
        <v>451</v>
      </c>
      <c r="D393" s="20" t="s">
        <v>446</v>
      </c>
      <c r="E393" s="21">
        <v>25</v>
      </c>
      <c r="F393" s="21">
        <v>330</v>
      </c>
    </row>
    <row r="394" spans="1:6" s="19" customFormat="1" ht="114.75">
      <c r="A394" s="18" t="s">
        <v>318</v>
      </c>
      <c r="B394" s="18" t="s">
        <v>324</v>
      </c>
      <c r="C394" s="18" t="s">
        <v>628</v>
      </c>
      <c r="D394" s="18" t="s">
        <v>629</v>
      </c>
      <c r="E394" s="17">
        <v>29</v>
      </c>
      <c r="F394" s="17">
        <v>330</v>
      </c>
    </row>
    <row r="395" spans="1:6" s="22" customFormat="1" ht="25.5">
      <c r="A395" s="20" t="s">
        <v>318</v>
      </c>
      <c r="B395" s="20" t="s">
        <v>324</v>
      </c>
      <c r="C395" s="20" t="s">
        <v>628</v>
      </c>
      <c r="D395" s="20" t="s">
        <v>446</v>
      </c>
      <c r="E395" s="21">
        <v>29</v>
      </c>
      <c r="F395" s="21">
        <v>330</v>
      </c>
    </row>
    <row r="396" spans="1:6" s="19" customFormat="1" ht="63.75">
      <c r="A396" s="18" t="s">
        <v>318</v>
      </c>
      <c r="B396" s="18" t="s">
        <v>324</v>
      </c>
      <c r="C396" s="18" t="s">
        <v>453</v>
      </c>
      <c r="D396" s="18" t="s">
        <v>630</v>
      </c>
      <c r="E396" s="17">
        <v>1</v>
      </c>
      <c r="F396" s="17">
        <v>16</v>
      </c>
    </row>
    <row r="397" spans="1:6" s="19" customFormat="1" ht="63.75">
      <c r="A397" s="18" t="s">
        <v>318</v>
      </c>
      <c r="B397" s="18" t="s">
        <v>324</v>
      </c>
      <c r="C397" s="18" t="s">
        <v>453</v>
      </c>
      <c r="D397" s="18" t="s">
        <v>516</v>
      </c>
      <c r="E397" s="17">
        <v>17</v>
      </c>
      <c r="F397" s="17">
        <v>297</v>
      </c>
    </row>
    <row r="398" spans="1:6" s="19" customFormat="1" ht="63.75">
      <c r="A398" s="18" t="s">
        <v>318</v>
      </c>
      <c r="B398" s="18" t="s">
        <v>324</v>
      </c>
      <c r="C398" s="18" t="s">
        <v>453</v>
      </c>
      <c r="D398" s="18" t="s">
        <v>631</v>
      </c>
      <c r="E398" s="17">
        <v>3</v>
      </c>
      <c r="F398" s="17">
        <v>48</v>
      </c>
    </row>
    <row r="399" spans="1:6" s="19" customFormat="1" ht="63.75">
      <c r="A399" s="18" t="s">
        <v>318</v>
      </c>
      <c r="B399" s="18" t="s">
        <v>324</v>
      </c>
      <c r="C399" s="18" t="s">
        <v>453</v>
      </c>
      <c r="D399" s="18" t="s">
        <v>632</v>
      </c>
      <c r="E399" s="17">
        <v>2</v>
      </c>
      <c r="F399" s="17">
        <v>26</v>
      </c>
    </row>
    <row r="400" spans="1:6" s="19" customFormat="1" ht="63.75">
      <c r="A400" s="18" t="s">
        <v>318</v>
      </c>
      <c r="B400" s="18" t="s">
        <v>324</v>
      </c>
      <c r="C400" s="18" t="s">
        <v>453</v>
      </c>
      <c r="D400" s="18" t="s">
        <v>633</v>
      </c>
      <c r="E400" s="17">
        <v>1</v>
      </c>
      <c r="F400" s="17">
        <v>14</v>
      </c>
    </row>
    <row r="401" spans="1:6" s="19" customFormat="1" ht="51">
      <c r="A401" s="18" t="s">
        <v>318</v>
      </c>
      <c r="B401" s="18" t="s">
        <v>324</v>
      </c>
      <c r="C401" s="18" t="s">
        <v>453</v>
      </c>
      <c r="D401" s="18" t="s">
        <v>517</v>
      </c>
      <c r="E401" s="17">
        <v>15</v>
      </c>
      <c r="F401" s="17">
        <v>287</v>
      </c>
    </row>
    <row r="402" spans="1:6" s="19" customFormat="1" ht="89.25">
      <c r="A402" s="18" t="s">
        <v>318</v>
      </c>
      <c r="B402" s="18" t="s">
        <v>324</v>
      </c>
      <c r="C402" s="18" t="s">
        <v>453</v>
      </c>
      <c r="D402" s="18" t="s">
        <v>634</v>
      </c>
      <c r="E402" s="17">
        <v>1</v>
      </c>
      <c r="F402" s="17">
        <v>16</v>
      </c>
    </row>
    <row r="403" spans="1:6" s="19" customFormat="1" ht="89.25">
      <c r="A403" s="18" t="s">
        <v>318</v>
      </c>
      <c r="B403" s="18" t="s">
        <v>324</v>
      </c>
      <c r="C403" s="18" t="s">
        <v>453</v>
      </c>
      <c r="D403" s="18" t="s">
        <v>635</v>
      </c>
      <c r="E403" s="17">
        <v>1</v>
      </c>
      <c r="F403" s="17">
        <v>13</v>
      </c>
    </row>
    <row r="404" spans="1:6" s="19" customFormat="1" ht="76.5">
      <c r="A404" s="18" t="s">
        <v>318</v>
      </c>
      <c r="B404" s="18" t="s">
        <v>324</v>
      </c>
      <c r="C404" s="18" t="s">
        <v>453</v>
      </c>
      <c r="D404" s="18" t="s">
        <v>636</v>
      </c>
      <c r="E404" s="17">
        <v>2</v>
      </c>
      <c r="F404" s="17">
        <v>28</v>
      </c>
    </row>
    <row r="405" spans="1:6" s="19" customFormat="1" ht="51">
      <c r="A405" s="18" t="s">
        <v>318</v>
      </c>
      <c r="B405" s="18" t="s">
        <v>324</v>
      </c>
      <c r="C405" s="18" t="s">
        <v>453</v>
      </c>
      <c r="D405" s="18" t="s">
        <v>637</v>
      </c>
      <c r="E405" s="17">
        <v>1</v>
      </c>
      <c r="F405" s="17">
        <v>13</v>
      </c>
    </row>
    <row r="406" spans="1:6" s="19" customFormat="1" ht="89.25">
      <c r="A406" s="18" t="s">
        <v>318</v>
      </c>
      <c r="B406" s="18" t="s">
        <v>324</v>
      </c>
      <c r="C406" s="18" t="s">
        <v>453</v>
      </c>
      <c r="D406" s="18" t="s">
        <v>454</v>
      </c>
      <c r="E406" s="17">
        <v>7</v>
      </c>
      <c r="F406" s="17">
        <v>115</v>
      </c>
    </row>
    <row r="407" spans="1:6" s="19" customFormat="1" ht="38.25">
      <c r="A407" s="18" t="s">
        <v>318</v>
      </c>
      <c r="B407" s="18" t="s">
        <v>324</v>
      </c>
      <c r="C407" s="18" t="s">
        <v>453</v>
      </c>
      <c r="D407" s="18" t="s">
        <v>518</v>
      </c>
      <c r="E407" s="17">
        <v>10</v>
      </c>
      <c r="F407" s="17">
        <v>170</v>
      </c>
    </row>
    <row r="408" spans="1:6" s="19" customFormat="1" ht="38.25">
      <c r="A408" s="18" t="s">
        <v>318</v>
      </c>
      <c r="B408" s="18" t="s">
        <v>324</v>
      </c>
      <c r="C408" s="18" t="s">
        <v>453</v>
      </c>
      <c r="D408" s="18" t="s">
        <v>638</v>
      </c>
      <c r="E408" s="17">
        <v>3</v>
      </c>
      <c r="F408" s="17">
        <v>40</v>
      </c>
    </row>
    <row r="409" spans="1:6" s="19" customFormat="1" ht="76.5">
      <c r="A409" s="18" t="s">
        <v>318</v>
      </c>
      <c r="B409" s="18" t="s">
        <v>324</v>
      </c>
      <c r="C409" s="18" t="s">
        <v>453</v>
      </c>
      <c r="D409" s="18" t="s">
        <v>639</v>
      </c>
      <c r="E409" s="17">
        <v>1</v>
      </c>
      <c r="F409" s="17">
        <v>14</v>
      </c>
    </row>
    <row r="410" spans="1:6" s="19" customFormat="1" ht="63.75">
      <c r="A410" s="18" t="s">
        <v>318</v>
      </c>
      <c r="B410" s="18" t="s">
        <v>324</v>
      </c>
      <c r="C410" s="18" t="s">
        <v>453</v>
      </c>
      <c r="D410" s="18" t="s">
        <v>519</v>
      </c>
      <c r="E410" s="17">
        <v>5</v>
      </c>
      <c r="F410" s="17">
        <v>82</v>
      </c>
    </row>
    <row r="411" spans="1:6" s="19" customFormat="1" ht="153">
      <c r="A411" s="18" t="s">
        <v>318</v>
      </c>
      <c r="B411" s="18" t="s">
        <v>324</v>
      </c>
      <c r="C411" s="18" t="s">
        <v>453</v>
      </c>
      <c r="D411" s="17" t="s">
        <v>520</v>
      </c>
      <c r="E411" s="17">
        <v>1</v>
      </c>
      <c r="F411" s="17">
        <v>14</v>
      </c>
    </row>
    <row r="412" spans="1:6" s="19" customFormat="1" ht="102">
      <c r="A412" s="18" t="s">
        <v>318</v>
      </c>
      <c r="B412" s="18" t="s">
        <v>324</v>
      </c>
      <c r="C412" s="18" t="s">
        <v>453</v>
      </c>
      <c r="D412" s="18" t="s">
        <v>455</v>
      </c>
      <c r="E412" s="17">
        <v>9</v>
      </c>
      <c r="F412" s="17">
        <v>127</v>
      </c>
    </row>
    <row r="413" spans="1:6" s="22" customFormat="1" ht="25.5">
      <c r="A413" s="20" t="s">
        <v>318</v>
      </c>
      <c r="B413" s="20" t="s">
        <v>324</v>
      </c>
      <c r="C413" s="20" t="s">
        <v>453</v>
      </c>
      <c r="D413" s="20" t="s">
        <v>446</v>
      </c>
      <c r="E413" s="21">
        <v>80</v>
      </c>
      <c r="F413" s="21">
        <v>1320</v>
      </c>
    </row>
    <row r="414" spans="1:6" s="19" customFormat="1" ht="63.75">
      <c r="A414" s="18" t="s">
        <v>318</v>
      </c>
      <c r="B414" s="18" t="s">
        <v>324</v>
      </c>
      <c r="C414" s="18" t="s">
        <v>640</v>
      </c>
      <c r="D414" s="18" t="s">
        <v>641</v>
      </c>
      <c r="E414" s="17">
        <v>59</v>
      </c>
      <c r="F414" s="17">
        <v>640</v>
      </c>
    </row>
    <row r="415" spans="1:6" s="19" customFormat="1" ht="38.25">
      <c r="A415" s="18" t="s">
        <v>318</v>
      </c>
      <c r="B415" s="18" t="s">
        <v>324</v>
      </c>
      <c r="C415" s="18" t="s">
        <v>640</v>
      </c>
      <c r="D415" s="18" t="s">
        <v>642</v>
      </c>
      <c r="E415" s="17">
        <v>1</v>
      </c>
      <c r="F415" s="17">
        <v>10</v>
      </c>
    </row>
    <row r="416" spans="1:6" s="19" customFormat="1" ht="51">
      <c r="A416" s="18" t="s">
        <v>318</v>
      </c>
      <c r="B416" s="18" t="s">
        <v>324</v>
      </c>
      <c r="C416" s="18" t="s">
        <v>640</v>
      </c>
      <c r="D416" s="18" t="s">
        <v>643</v>
      </c>
      <c r="E416" s="17">
        <v>1</v>
      </c>
      <c r="F416" s="17">
        <v>10</v>
      </c>
    </row>
    <row r="417" spans="1:6" s="22" customFormat="1" ht="25.5">
      <c r="A417" s="20" t="s">
        <v>318</v>
      </c>
      <c r="B417" s="20" t="s">
        <v>324</v>
      </c>
      <c r="C417" s="20" t="s">
        <v>640</v>
      </c>
      <c r="D417" s="20" t="s">
        <v>446</v>
      </c>
      <c r="E417" s="21">
        <v>61</v>
      </c>
      <c r="F417" s="21">
        <v>660</v>
      </c>
    </row>
    <row r="418" spans="1:6" s="19" customFormat="1" ht="51">
      <c r="A418" s="18" t="s">
        <v>318</v>
      </c>
      <c r="B418" s="18" t="s">
        <v>324</v>
      </c>
      <c r="C418" s="18" t="s">
        <v>456</v>
      </c>
      <c r="D418" s="18" t="s">
        <v>521</v>
      </c>
      <c r="E418" s="17"/>
      <c r="F418" s="17"/>
    </row>
    <row r="419" spans="1:6" s="19" customFormat="1" ht="63.75">
      <c r="A419" s="18" t="s">
        <v>318</v>
      </c>
      <c r="B419" s="18" t="s">
        <v>324</v>
      </c>
      <c r="C419" s="18" t="s">
        <v>456</v>
      </c>
      <c r="D419" s="18" t="s">
        <v>522</v>
      </c>
      <c r="E419" s="17"/>
      <c r="F419" s="17"/>
    </row>
    <row r="420" spans="1:6" s="19" customFormat="1" ht="63.75">
      <c r="A420" s="18" t="s">
        <v>318</v>
      </c>
      <c r="B420" s="18" t="s">
        <v>324</v>
      </c>
      <c r="C420" s="18" t="s">
        <v>456</v>
      </c>
      <c r="D420" s="18" t="s">
        <v>644</v>
      </c>
      <c r="E420" s="17">
        <v>162</v>
      </c>
      <c r="F420" s="17">
        <v>588</v>
      </c>
    </row>
    <row r="421" spans="1:6" s="19" customFormat="1" ht="63.75">
      <c r="A421" s="18" t="s">
        <v>318</v>
      </c>
      <c r="B421" s="18" t="s">
        <v>324</v>
      </c>
      <c r="C421" s="18" t="s">
        <v>456</v>
      </c>
      <c r="D421" s="18" t="s">
        <v>523</v>
      </c>
      <c r="E421" s="17">
        <v>20</v>
      </c>
      <c r="F421" s="17">
        <v>72</v>
      </c>
    </row>
    <row r="422" spans="1:6" s="22" customFormat="1" ht="25.5">
      <c r="A422" s="20" t="s">
        <v>318</v>
      </c>
      <c r="B422" s="20" t="s">
        <v>324</v>
      </c>
      <c r="C422" s="20" t="s">
        <v>456</v>
      </c>
      <c r="D422" s="20" t="s">
        <v>446</v>
      </c>
      <c r="E422" s="21">
        <v>182</v>
      </c>
      <c r="F422" s="21">
        <v>660</v>
      </c>
    </row>
    <row r="423" spans="1:6" s="19" customFormat="1" ht="153">
      <c r="A423" s="18" t="s">
        <v>318</v>
      </c>
      <c r="B423" s="18" t="s">
        <v>324</v>
      </c>
      <c r="C423" s="18" t="s">
        <v>645</v>
      </c>
      <c r="D423" s="17" t="s">
        <v>646</v>
      </c>
      <c r="E423" s="17">
        <v>170</v>
      </c>
      <c r="F423" s="17">
        <v>1650</v>
      </c>
    </row>
    <row r="424" spans="1:6" s="22" customFormat="1" ht="25.5">
      <c r="A424" s="20" t="s">
        <v>318</v>
      </c>
      <c r="B424" s="20" t="s">
        <v>324</v>
      </c>
      <c r="C424" s="20" t="s">
        <v>645</v>
      </c>
      <c r="D424" s="20" t="s">
        <v>446</v>
      </c>
      <c r="E424" s="21">
        <v>170</v>
      </c>
      <c r="F424" s="21">
        <v>1650</v>
      </c>
    </row>
    <row r="425" spans="1:6" s="19" customFormat="1" ht="38.25">
      <c r="A425" s="18" t="s">
        <v>318</v>
      </c>
      <c r="B425" s="18" t="s">
        <v>324</v>
      </c>
      <c r="C425" s="18" t="s">
        <v>439</v>
      </c>
      <c r="D425" s="18" t="s">
        <v>440</v>
      </c>
      <c r="E425" s="17">
        <v>167</v>
      </c>
      <c r="F425" s="17">
        <v>1169</v>
      </c>
    </row>
    <row r="426" spans="1:6" s="19" customFormat="1" ht="38.25">
      <c r="A426" s="18" t="s">
        <v>318</v>
      </c>
      <c r="B426" s="18" t="s">
        <v>324</v>
      </c>
      <c r="C426" s="18" t="s">
        <v>439</v>
      </c>
      <c r="D426" s="18" t="s">
        <v>441</v>
      </c>
      <c r="E426" s="17">
        <v>134</v>
      </c>
      <c r="F426" s="17">
        <v>938</v>
      </c>
    </row>
    <row r="427" spans="1:6" s="19" customFormat="1" ht="38.25">
      <c r="A427" s="18" t="s">
        <v>318</v>
      </c>
      <c r="B427" s="18" t="s">
        <v>324</v>
      </c>
      <c r="C427" s="18" t="s">
        <v>439</v>
      </c>
      <c r="D427" s="18" t="s">
        <v>442</v>
      </c>
      <c r="E427" s="17">
        <v>55</v>
      </c>
      <c r="F427" s="17">
        <v>385</v>
      </c>
    </row>
    <row r="428" spans="1:6" s="19" customFormat="1" ht="38.25">
      <c r="A428" s="18" t="s">
        <v>318</v>
      </c>
      <c r="B428" s="18" t="s">
        <v>324</v>
      </c>
      <c r="C428" s="18" t="s">
        <v>439</v>
      </c>
      <c r="D428" s="18" t="s">
        <v>443</v>
      </c>
      <c r="E428" s="17">
        <v>230</v>
      </c>
      <c r="F428" s="17">
        <v>1553</v>
      </c>
    </row>
    <row r="429" spans="1:6" s="19" customFormat="1" ht="38.25">
      <c r="A429" s="18" t="s">
        <v>318</v>
      </c>
      <c r="B429" s="18" t="s">
        <v>324</v>
      </c>
      <c r="C429" s="18" t="s">
        <v>439</v>
      </c>
      <c r="D429" s="18" t="s">
        <v>444</v>
      </c>
      <c r="E429" s="17">
        <v>205</v>
      </c>
      <c r="F429" s="17">
        <v>1230</v>
      </c>
    </row>
    <row r="430" spans="1:6" s="19" customFormat="1" ht="38.25">
      <c r="A430" s="18" t="s">
        <v>318</v>
      </c>
      <c r="B430" s="18" t="s">
        <v>324</v>
      </c>
      <c r="C430" s="18" t="s">
        <v>439</v>
      </c>
      <c r="D430" s="18" t="s">
        <v>445</v>
      </c>
      <c r="E430" s="17">
        <v>46</v>
      </c>
      <c r="F430" s="17">
        <v>276</v>
      </c>
    </row>
    <row r="431" spans="1:6" s="19" customFormat="1" ht="51">
      <c r="A431" s="18" t="s">
        <v>318</v>
      </c>
      <c r="B431" s="18" t="s">
        <v>324</v>
      </c>
      <c r="C431" s="18" t="s">
        <v>439</v>
      </c>
      <c r="D431" s="18" t="s">
        <v>458</v>
      </c>
      <c r="E431" s="17">
        <v>8</v>
      </c>
      <c r="F431" s="17">
        <v>86</v>
      </c>
    </row>
    <row r="432" spans="1:6" s="19" customFormat="1" ht="38.25">
      <c r="A432" s="18" t="s">
        <v>318</v>
      </c>
      <c r="B432" s="18" t="s">
        <v>324</v>
      </c>
      <c r="C432" s="18" t="s">
        <v>439</v>
      </c>
      <c r="D432" s="18" t="s">
        <v>459</v>
      </c>
      <c r="E432" s="17">
        <v>12</v>
      </c>
      <c r="F432" s="17">
        <v>129</v>
      </c>
    </row>
    <row r="433" spans="1:6" s="19" customFormat="1" ht="38.25">
      <c r="A433" s="18" t="s">
        <v>318</v>
      </c>
      <c r="B433" s="18" t="s">
        <v>324</v>
      </c>
      <c r="C433" s="18" t="s">
        <v>439</v>
      </c>
      <c r="D433" s="18" t="s">
        <v>460</v>
      </c>
      <c r="E433" s="17">
        <v>33</v>
      </c>
      <c r="F433" s="17">
        <v>304</v>
      </c>
    </row>
    <row r="434" spans="1:6" s="19" customFormat="1" ht="102">
      <c r="A434" s="18" t="s">
        <v>318</v>
      </c>
      <c r="B434" s="18" t="s">
        <v>324</v>
      </c>
      <c r="C434" s="18" t="s">
        <v>439</v>
      </c>
      <c r="D434" s="18" t="s">
        <v>461</v>
      </c>
      <c r="E434" s="17">
        <v>10</v>
      </c>
      <c r="F434" s="17">
        <v>60</v>
      </c>
    </row>
    <row r="435" spans="1:6" s="19" customFormat="1" ht="102">
      <c r="A435" s="18" t="s">
        <v>318</v>
      </c>
      <c r="B435" s="18" t="s">
        <v>324</v>
      </c>
      <c r="C435" s="18" t="s">
        <v>439</v>
      </c>
      <c r="D435" s="18" t="s">
        <v>462</v>
      </c>
      <c r="E435" s="17">
        <v>30</v>
      </c>
      <c r="F435" s="17">
        <v>180</v>
      </c>
    </row>
    <row r="436" spans="1:6" s="19" customFormat="1" ht="102">
      <c r="A436" s="18" t="s">
        <v>318</v>
      </c>
      <c r="B436" s="18" t="s">
        <v>324</v>
      </c>
      <c r="C436" s="18" t="s">
        <v>439</v>
      </c>
      <c r="D436" s="18" t="s">
        <v>463</v>
      </c>
      <c r="E436" s="17">
        <v>60</v>
      </c>
      <c r="F436" s="17">
        <v>360</v>
      </c>
    </row>
    <row r="437" spans="1:6" s="19" customFormat="1" ht="51">
      <c r="A437" s="18" t="s">
        <v>318</v>
      </c>
      <c r="B437" s="18" t="s">
        <v>324</v>
      </c>
      <c r="C437" s="18" t="s">
        <v>439</v>
      </c>
      <c r="D437" s="18" t="s">
        <v>464</v>
      </c>
      <c r="E437" s="17">
        <v>72</v>
      </c>
      <c r="F437" s="17">
        <v>432</v>
      </c>
    </row>
    <row r="438" spans="1:6" s="19" customFormat="1" ht="51">
      <c r="A438" s="18" t="s">
        <v>318</v>
      </c>
      <c r="B438" s="18" t="s">
        <v>324</v>
      </c>
      <c r="C438" s="18" t="s">
        <v>439</v>
      </c>
      <c r="D438" s="18" t="s">
        <v>465</v>
      </c>
      <c r="E438" s="17">
        <v>36</v>
      </c>
      <c r="F438" s="17">
        <v>216</v>
      </c>
    </row>
    <row r="439" spans="1:6" s="19" customFormat="1" ht="51">
      <c r="A439" s="18" t="s">
        <v>318</v>
      </c>
      <c r="B439" s="18" t="s">
        <v>324</v>
      </c>
      <c r="C439" s="18" t="s">
        <v>439</v>
      </c>
      <c r="D439" s="18" t="s">
        <v>466</v>
      </c>
      <c r="E439" s="17">
        <v>12</v>
      </c>
      <c r="F439" s="17">
        <v>72</v>
      </c>
    </row>
    <row r="440" spans="1:6" s="19" customFormat="1" ht="51">
      <c r="A440" s="18" t="s">
        <v>318</v>
      </c>
      <c r="B440" s="18" t="s">
        <v>324</v>
      </c>
      <c r="C440" s="18" t="s">
        <v>439</v>
      </c>
      <c r="D440" s="18" t="s">
        <v>538</v>
      </c>
      <c r="E440" s="17">
        <v>20</v>
      </c>
      <c r="F440" s="17">
        <v>200</v>
      </c>
    </row>
    <row r="441" spans="1:6" s="22" customFormat="1" ht="25.5">
      <c r="A441" s="20" t="s">
        <v>318</v>
      </c>
      <c r="B441" s="20" t="s">
        <v>324</v>
      </c>
      <c r="C441" s="20" t="s">
        <v>439</v>
      </c>
      <c r="D441" s="20" t="s">
        <v>446</v>
      </c>
      <c r="E441" s="21">
        <v>1130</v>
      </c>
      <c r="F441" s="21">
        <v>7590</v>
      </c>
    </row>
    <row r="442" spans="1:6" s="19" customFormat="1" ht="76.5">
      <c r="A442" s="18" t="s">
        <v>318</v>
      </c>
      <c r="B442" s="18" t="s">
        <v>324</v>
      </c>
      <c r="C442" s="18" t="s">
        <v>467</v>
      </c>
      <c r="D442" s="18" t="s">
        <v>526</v>
      </c>
      <c r="E442" s="17">
        <v>1</v>
      </c>
      <c r="F442" s="17">
        <v>6</v>
      </c>
    </row>
    <row r="443" spans="1:6" s="19" customFormat="1" ht="102">
      <c r="A443" s="18" t="s">
        <v>318</v>
      </c>
      <c r="B443" s="18" t="s">
        <v>324</v>
      </c>
      <c r="C443" s="18" t="s">
        <v>467</v>
      </c>
      <c r="D443" s="18" t="s">
        <v>527</v>
      </c>
      <c r="E443" s="17">
        <v>119</v>
      </c>
      <c r="F443" s="17">
        <v>626</v>
      </c>
    </row>
    <row r="444" spans="1:6" s="19" customFormat="1" ht="63.75">
      <c r="A444" s="18" t="s">
        <v>318</v>
      </c>
      <c r="B444" s="18" t="s">
        <v>324</v>
      </c>
      <c r="C444" s="18" t="s">
        <v>467</v>
      </c>
      <c r="D444" s="18" t="s">
        <v>647</v>
      </c>
      <c r="E444" s="17">
        <v>13</v>
      </c>
      <c r="F444" s="17">
        <v>70</v>
      </c>
    </row>
    <row r="445" spans="1:6" s="19" customFormat="1" ht="76.5">
      <c r="A445" s="18" t="s">
        <v>318</v>
      </c>
      <c r="B445" s="18" t="s">
        <v>324</v>
      </c>
      <c r="C445" s="18" t="s">
        <v>467</v>
      </c>
      <c r="D445" s="18" t="s">
        <v>648</v>
      </c>
      <c r="E445" s="17">
        <v>1</v>
      </c>
      <c r="F445" s="17">
        <v>6</v>
      </c>
    </row>
    <row r="446" spans="1:6" s="19" customFormat="1" ht="114.75">
      <c r="A446" s="18" t="s">
        <v>318</v>
      </c>
      <c r="B446" s="18" t="s">
        <v>324</v>
      </c>
      <c r="C446" s="18" t="s">
        <v>467</v>
      </c>
      <c r="D446" s="18" t="s">
        <v>528</v>
      </c>
      <c r="E446" s="17">
        <v>30</v>
      </c>
      <c r="F446" s="17">
        <v>158</v>
      </c>
    </row>
    <row r="447" spans="1:6" s="19" customFormat="1" ht="63.75">
      <c r="A447" s="18" t="s">
        <v>318</v>
      </c>
      <c r="B447" s="18" t="s">
        <v>324</v>
      </c>
      <c r="C447" s="18" t="s">
        <v>467</v>
      </c>
      <c r="D447" s="18" t="s">
        <v>649</v>
      </c>
      <c r="E447" s="17">
        <v>300</v>
      </c>
      <c r="F447" s="17">
        <v>1578</v>
      </c>
    </row>
    <row r="448" spans="1:6" s="19" customFormat="1" ht="63.75">
      <c r="A448" s="18" t="s">
        <v>318</v>
      </c>
      <c r="B448" s="18" t="s">
        <v>324</v>
      </c>
      <c r="C448" s="18" t="s">
        <v>467</v>
      </c>
      <c r="D448" s="18" t="s">
        <v>468</v>
      </c>
      <c r="E448" s="17">
        <v>100</v>
      </c>
      <c r="F448" s="17">
        <v>526</v>
      </c>
    </row>
    <row r="449" spans="1:6" s="22" customFormat="1" ht="25.5">
      <c r="A449" s="20" t="s">
        <v>318</v>
      </c>
      <c r="B449" s="20" t="s">
        <v>324</v>
      </c>
      <c r="C449" s="20" t="s">
        <v>467</v>
      </c>
      <c r="D449" s="20" t="s">
        <v>446</v>
      </c>
      <c r="E449" s="21">
        <v>564</v>
      </c>
      <c r="F449" s="21">
        <v>2970</v>
      </c>
    </row>
    <row r="450" spans="1:6" s="19" customFormat="1" ht="38.25">
      <c r="A450" s="18" t="s">
        <v>318</v>
      </c>
      <c r="B450" s="18" t="s">
        <v>324</v>
      </c>
      <c r="C450" s="18" t="s">
        <v>469</v>
      </c>
      <c r="D450" s="18" t="s">
        <v>472</v>
      </c>
      <c r="E450" s="17">
        <v>31</v>
      </c>
      <c r="F450" s="17">
        <v>213</v>
      </c>
    </row>
    <row r="451" spans="1:6" s="19" customFormat="1" ht="38.25">
      <c r="A451" s="18" t="s">
        <v>318</v>
      </c>
      <c r="B451" s="18" t="s">
        <v>324</v>
      </c>
      <c r="C451" s="18" t="s">
        <v>469</v>
      </c>
      <c r="D451" s="18" t="s">
        <v>473</v>
      </c>
      <c r="E451" s="17">
        <v>1</v>
      </c>
      <c r="F451" s="17">
        <v>7</v>
      </c>
    </row>
    <row r="452" spans="1:6" s="19" customFormat="1" ht="38.25">
      <c r="A452" s="18" t="s">
        <v>318</v>
      </c>
      <c r="B452" s="18" t="s">
        <v>324</v>
      </c>
      <c r="C452" s="18" t="s">
        <v>469</v>
      </c>
      <c r="D452" s="18" t="s">
        <v>474</v>
      </c>
      <c r="E452" s="17">
        <v>66</v>
      </c>
      <c r="F452" s="17">
        <v>450</v>
      </c>
    </row>
    <row r="453" spans="1:6" s="19" customFormat="1" ht="38.25">
      <c r="A453" s="18" t="s">
        <v>318</v>
      </c>
      <c r="B453" s="18" t="s">
        <v>324</v>
      </c>
      <c r="C453" s="18" t="s">
        <v>469</v>
      </c>
      <c r="D453" s="18" t="s">
        <v>529</v>
      </c>
      <c r="E453" s="17">
        <v>142</v>
      </c>
      <c r="F453" s="17">
        <v>980</v>
      </c>
    </row>
    <row r="454" spans="1:6" s="22" customFormat="1" ht="25.5">
      <c r="A454" s="20" t="s">
        <v>318</v>
      </c>
      <c r="B454" s="20" t="s">
        <v>324</v>
      </c>
      <c r="C454" s="20" t="s">
        <v>469</v>
      </c>
      <c r="D454" s="20" t="s">
        <v>446</v>
      </c>
      <c r="E454" s="21">
        <v>240</v>
      </c>
      <c r="F454" s="21">
        <v>1650</v>
      </c>
    </row>
    <row r="455" spans="1:6" s="19" customFormat="1" ht="51">
      <c r="A455" s="18" t="s">
        <v>318</v>
      </c>
      <c r="B455" s="18" t="s">
        <v>324</v>
      </c>
      <c r="C455" s="18" t="s">
        <v>650</v>
      </c>
      <c r="D455" s="18" t="s">
        <v>651</v>
      </c>
      <c r="E455" s="17">
        <v>16</v>
      </c>
      <c r="F455" s="17">
        <v>240</v>
      </c>
    </row>
    <row r="456" spans="1:6" s="22" customFormat="1" ht="25.5">
      <c r="A456" s="20" t="s">
        <v>318</v>
      </c>
      <c r="B456" s="20" t="s">
        <v>324</v>
      </c>
      <c r="C456" s="20" t="s">
        <v>650</v>
      </c>
      <c r="D456" s="20" t="s">
        <v>446</v>
      </c>
      <c r="E456" s="21">
        <v>16</v>
      </c>
      <c r="F456" s="21">
        <v>240</v>
      </c>
    </row>
    <row r="457" spans="1:6" s="19" customFormat="1" ht="25.5">
      <c r="A457" s="18" t="s">
        <v>318</v>
      </c>
      <c r="B457" s="18" t="s">
        <v>324</v>
      </c>
      <c r="C457" s="18" t="s">
        <v>530</v>
      </c>
      <c r="D457" s="18" t="s">
        <v>531</v>
      </c>
      <c r="E457" s="17">
        <v>2</v>
      </c>
      <c r="F457" s="17">
        <v>30</v>
      </c>
    </row>
    <row r="458" spans="1:6" s="19" customFormat="1" ht="38.25">
      <c r="A458" s="18" t="s">
        <v>318</v>
      </c>
      <c r="B458" s="18" t="s">
        <v>324</v>
      </c>
      <c r="C458" s="18" t="s">
        <v>530</v>
      </c>
      <c r="D458" s="18" t="s">
        <v>652</v>
      </c>
      <c r="E458" s="17">
        <v>2</v>
      </c>
      <c r="F458" s="17">
        <v>30</v>
      </c>
    </row>
    <row r="459" spans="1:6" s="19" customFormat="1" ht="38.25">
      <c r="A459" s="18" t="s">
        <v>318</v>
      </c>
      <c r="B459" s="18" t="s">
        <v>324</v>
      </c>
      <c r="C459" s="18" t="s">
        <v>530</v>
      </c>
      <c r="D459" s="18" t="s">
        <v>653</v>
      </c>
      <c r="E459" s="17">
        <v>2</v>
      </c>
      <c r="F459" s="17">
        <v>30</v>
      </c>
    </row>
    <row r="460" spans="1:6" s="19" customFormat="1" ht="38.25">
      <c r="A460" s="18" t="s">
        <v>318</v>
      </c>
      <c r="B460" s="18" t="s">
        <v>324</v>
      </c>
      <c r="C460" s="18" t="s">
        <v>530</v>
      </c>
      <c r="D460" s="18" t="s">
        <v>654</v>
      </c>
      <c r="E460" s="17">
        <v>2</v>
      </c>
      <c r="F460" s="17">
        <v>30</v>
      </c>
    </row>
    <row r="461" spans="1:6" s="22" customFormat="1" ht="25.5">
      <c r="A461" s="20" t="s">
        <v>318</v>
      </c>
      <c r="B461" s="20" t="s">
        <v>324</v>
      </c>
      <c r="C461" s="20" t="s">
        <v>530</v>
      </c>
      <c r="D461" s="20" t="s">
        <v>446</v>
      </c>
      <c r="E461" s="21">
        <v>8</v>
      </c>
      <c r="F461" s="21">
        <v>120</v>
      </c>
    </row>
    <row r="462" spans="1:6" s="19" customFormat="1" ht="89.25">
      <c r="A462" s="18" t="s">
        <v>318</v>
      </c>
      <c r="B462" s="18" t="s">
        <v>324</v>
      </c>
      <c r="C462" s="18" t="s">
        <v>655</v>
      </c>
      <c r="D462" s="18" t="s">
        <v>656</v>
      </c>
      <c r="E462" s="17">
        <v>36</v>
      </c>
      <c r="F462" s="17">
        <v>330</v>
      </c>
    </row>
    <row r="463" spans="1:6" s="22" customFormat="1" ht="25.5">
      <c r="A463" s="20" t="s">
        <v>318</v>
      </c>
      <c r="B463" s="20" t="s">
        <v>324</v>
      </c>
      <c r="C463" s="20" t="s">
        <v>655</v>
      </c>
      <c r="D463" s="20" t="s">
        <v>446</v>
      </c>
      <c r="E463" s="21">
        <v>36</v>
      </c>
      <c r="F463" s="21">
        <v>330</v>
      </c>
    </row>
    <row r="464" spans="1:6" s="22" customFormat="1" ht="25.5">
      <c r="A464" s="20" t="s">
        <v>318</v>
      </c>
      <c r="B464" s="20" t="s">
        <v>324</v>
      </c>
      <c r="C464" s="20" t="s">
        <v>438</v>
      </c>
      <c r="D464" s="20" t="s">
        <v>437</v>
      </c>
      <c r="E464" s="21">
        <v>2600</v>
      </c>
      <c r="F464" s="21">
        <v>18840</v>
      </c>
    </row>
    <row r="465" spans="1:6" s="19" customFormat="1" ht="38.25">
      <c r="A465" s="18" t="s">
        <v>318</v>
      </c>
      <c r="B465" s="18" t="s">
        <v>324</v>
      </c>
      <c r="C465" s="18" t="s">
        <v>439</v>
      </c>
      <c r="D465" s="18" t="s">
        <v>447</v>
      </c>
      <c r="E465" s="17">
        <v>84</v>
      </c>
      <c r="F465" s="17">
        <v>874</v>
      </c>
    </row>
    <row r="466" spans="1:6" s="19" customFormat="1" ht="38.25">
      <c r="A466" s="18" t="s">
        <v>318</v>
      </c>
      <c r="B466" s="18" t="s">
        <v>324</v>
      </c>
      <c r="C466" s="18" t="s">
        <v>439</v>
      </c>
      <c r="D466" s="18" t="s">
        <v>448</v>
      </c>
      <c r="E466" s="17">
        <v>18</v>
      </c>
      <c r="F466" s="17">
        <v>187</v>
      </c>
    </row>
    <row r="467" spans="1:6" s="19" customFormat="1" ht="38.25">
      <c r="A467" s="18" t="s">
        <v>318</v>
      </c>
      <c r="B467" s="18" t="s">
        <v>324</v>
      </c>
      <c r="C467" s="18" t="s">
        <v>439</v>
      </c>
      <c r="D467" s="18" t="s">
        <v>475</v>
      </c>
      <c r="E467" s="17">
        <v>10</v>
      </c>
      <c r="F467" s="17">
        <v>104</v>
      </c>
    </row>
    <row r="468" spans="1:6" s="19" customFormat="1" ht="38.25">
      <c r="A468" s="18" t="s">
        <v>318</v>
      </c>
      <c r="B468" s="18" t="s">
        <v>324</v>
      </c>
      <c r="C468" s="18" t="s">
        <v>439</v>
      </c>
      <c r="D468" s="18" t="s">
        <v>449</v>
      </c>
      <c r="E468" s="17">
        <v>41</v>
      </c>
      <c r="F468" s="17">
        <v>426</v>
      </c>
    </row>
    <row r="469" spans="1:6" s="19" customFormat="1" ht="38.25">
      <c r="A469" s="18" t="s">
        <v>318</v>
      </c>
      <c r="B469" s="18" t="s">
        <v>324</v>
      </c>
      <c r="C469" s="18" t="s">
        <v>439</v>
      </c>
      <c r="D469" s="18" t="s">
        <v>450</v>
      </c>
      <c r="E469" s="17"/>
      <c r="F469" s="17"/>
    </row>
    <row r="470" spans="1:6" s="19" customFormat="1" ht="38.25">
      <c r="A470" s="18" t="s">
        <v>318</v>
      </c>
      <c r="B470" s="18" t="s">
        <v>324</v>
      </c>
      <c r="C470" s="18" t="s">
        <v>439</v>
      </c>
      <c r="D470" s="18" t="s">
        <v>476</v>
      </c>
      <c r="E470" s="17">
        <v>11</v>
      </c>
      <c r="F470" s="17">
        <v>114</v>
      </c>
    </row>
    <row r="471" spans="1:6" s="22" customFormat="1" ht="25.5">
      <c r="A471" s="20" t="s">
        <v>318</v>
      </c>
      <c r="B471" s="20" t="s">
        <v>324</v>
      </c>
      <c r="C471" s="20" t="s">
        <v>439</v>
      </c>
      <c r="D471" s="20" t="s">
        <v>446</v>
      </c>
      <c r="E471" s="21">
        <v>164</v>
      </c>
      <c r="F471" s="21">
        <v>1705</v>
      </c>
    </row>
    <row r="472" spans="1:6" s="22" customFormat="1" ht="25.5">
      <c r="A472" s="20" t="s">
        <v>318</v>
      </c>
      <c r="B472" s="20" t="s">
        <v>324</v>
      </c>
      <c r="C472" s="20" t="s">
        <v>438</v>
      </c>
      <c r="D472" s="20" t="s">
        <v>437</v>
      </c>
      <c r="E472" s="21">
        <v>164</v>
      </c>
      <c r="F472" s="21">
        <v>1705</v>
      </c>
    </row>
    <row r="473" spans="1:6" s="19" customFormat="1" ht="63.75">
      <c r="A473" s="18" t="s">
        <v>318</v>
      </c>
      <c r="B473" s="18" t="s">
        <v>326</v>
      </c>
      <c r="C473" s="18" t="s">
        <v>657</v>
      </c>
      <c r="D473" s="18" t="s">
        <v>658</v>
      </c>
      <c r="E473" s="17">
        <v>154</v>
      </c>
      <c r="F473" s="17">
        <v>462</v>
      </c>
    </row>
    <row r="474" spans="1:6" s="19" customFormat="1" ht="51">
      <c r="A474" s="18" t="s">
        <v>318</v>
      </c>
      <c r="B474" s="18" t="s">
        <v>326</v>
      </c>
      <c r="C474" s="18" t="s">
        <v>657</v>
      </c>
      <c r="D474" s="18" t="s">
        <v>659</v>
      </c>
      <c r="E474" s="17">
        <v>75</v>
      </c>
      <c r="F474" s="17">
        <v>225</v>
      </c>
    </row>
    <row r="475" spans="1:6" s="22" customFormat="1" ht="25.5">
      <c r="A475" s="20" t="s">
        <v>318</v>
      </c>
      <c r="B475" s="20" t="s">
        <v>326</v>
      </c>
      <c r="C475" s="20" t="s">
        <v>657</v>
      </c>
      <c r="D475" s="20" t="s">
        <v>446</v>
      </c>
      <c r="E475" s="21">
        <v>229</v>
      </c>
      <c r="F475" s="21">
        <v>687</v>
      </c>
    </row>
    <row r="476" spans="1:6" s="22" customFormat="1" ht="25.5">
      <c r="A476" s="20" t="s">
        <v>318</v>
      </c>
      <c r="B476" s="20" t="s">
        <v>326</v>
      </c>
      <c r="C476" s="20" t="s">
        <v>438</v>
      </c>
      <c r="D476" s="20" t="s">
        <v>437</v>
      </c>
      <c r="E476" s="21">
        <v>229</v>
      </c>
      <c r="F476" s="21">
        <v>687</v>
      </c>
    </row>
    <row r="477" spans="1:6" s="15" customFormat="1" ht="12.75" customHeight="1">
      <c r="A477" s="80" t="s">
        <v>664</v>
      </c>
      <c r="B477" s="80"/>
      <c r="C477" s="80"/>
      <c r="D477" s="23"/>
      <c r="E477" s="24">
        <f>E478+E479</f>
        <v>13481</v>
      </c>
      <c r="F477" s="24">
        <f>F478+F479</f>
        <v>143824</v>
      </c>
    </row>
    <row r="478" spans="1:6" s="15" customFormat="1" ht="10.5">
      <c r="A478" s="15" t="s">
        <v>5</v>
      </c>
      <c r="D478" s="23" t="s">
        <v>437</v>
      </c>
      <c r="E478" s="24">
        <v>10457</v>
      </c>
      <c r="F478" s="24">
        <v>112374</v>
      </c>
    </row>
    <row r="479" spans="1:6" s="15" customFormat="1" ht="12.75" customHeight="1">
      <c r="A479" s="80" t="s">
        <v>665</v>
      </c>
      <c r="B479" s="80"/>
      <c r="C479" s="80"/>
      <c r="D479" s="23" t="s">
        <v>437</v>
      </c>
      <c r="E479" s="24">
        <v>3024</v>
      </c>
      <c r="F479" s="24">
        <v>31450</v>
      </c>
    </row>
  </sheetData>
  <autoFilter ref="A4:J476"/>
  <mergeCells count="9">
    <mergeCell ref="A477:C477"/>
    <mergeCell ref="A479:C479"/>
    <mergeCell ref="E3:E4"/>
    <mergeCell ref="F3:F4"/>
    <mergeCell ref="A1:E1"/>
    <mergeCell ref="A3:A4"/>
    <mergeCell ref="B3:B4"/>
    <mergeCell ref="C3:C4"/>
    <mergeCell ref="D3:D4"/>
  </mergeCells>
  <pageMargins left="0" right="0" top="0" bottom="0" header="0.31496062992125984" footer="0.31496062992125984"/>
  <pageSetup paperSize="9" scale="79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216"/>
  <sheetViews>
    <sheetView zoomScaleNormal="100" workbookViewId="0">
      <pane xSplit="4" ySplit="7" topLeftCell="E203" activePane="bottomRight" state="frozen"/>
      <selection pane="topRight" activeCell="E1" sqref="E1"/>
      <selection pane="bottomLeft" activeCell="A8" sqref="A8"/>
      <selection pane="bottomRight" activeCell="A217" sqref="A217:XFD218"/>
    </sheetView>
  </sheetViews>
  <sheetFormatPr defaultRowHeight="15"/>
  <cols>
    <col min="1" max="1" width="4.5703125" style="45" customWidth="1"/>
    <col min="2" max="2" width="5.5703125" style="45" customWidth="1"/>
    <col min="3" max="3" width="20.85546875" style="45" customWidth="1"/>
    <col min="4" max="4" width="35.42578125" style="45" customWidth="1"/>
    <col min="5" max="24" width="12.85546875" style="45" customWidth="1"/>
    <col min="25" max="26" width="10" style="45" customWidth="1"/>
    <col min="27" max="34" width="12.85546875" style="45" customWidth="1"/>
    <col min="35" max="35" width="15" style="45" customWidth="1"/>
    <col min="36" max="40" width="12.85546875" style="45" customWidth="1"/>
    <col min="41" max="42" width="11.28515625" style="45" customWidth="1"/>
    <col min="43" max="43" width="9.7109375" style="45" customWidth="1"/>
    <col min="44" max="44" width="11.28515625" style="45" customWidth="1"/>
    <col min="45" max="45" width="10.28515625" style="45" customWidth="1"/>
    <col min="46" max="46" width="10.140625" style="45" customWidth="1"/>
    <col min="47" max="16384" width="9.140625" style="45"/>
  </cols>
  <sheetData>
    <row r="1" spans="1:45" ht="18.75">
      <c r="B1" s="46"/>
      <c r="C1" s="46"/>
      <c r="D1" s="46"/>
      <c r="E1" s="100" t="s">
        <v>86</v>
      </c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7"/>
      <c r="AK1" s="47"/>
      <c r="AL1" s="47"/>
      <c r="AM1" s="47"/>
      <c r="AN1" s="47"/>
      <c r="AO1" s="47"/>
    </row>
    <row r="2" spans="1:45" ht="18.75">
      <c r="B2" s="46"/>
      <c r="C2" s="46"/>
      <c r="D2" s="4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2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8"/>
      <c r="AK2" s="48"/>
      <c r="AL2" s="48"/>
      <c r="AM2" s="48"/>
      <c r="AN2" s="48"/>
      <c r="AO2" s="48"/>
    </row>
    <row r="3" spans="1:45" ht="18.75">
      <c r="B3" s="46"/>
      <c r="C3" s="46"/>
      <c r="D3" s="46"/>
      <c r="E3" s="56" t="s">
        <v>85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2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8"/>
      <c r="AK3" s="48"/>
      <c r="AL3" s="48"/>
      <c r="AM3" s="48"/>
      <c r="AN3" s="48"/>
      <c r="AO3" s="48"/>
    </row>
    <row r="4" spans="1:45" ht="18.7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8"/>
      <c r="AG4" s="48"/>
      <c r="AH4" s="48"/>
      <c r="AI4" s="48"/>
      <c r="AJ4" s="48"/>
      <c r="AK4" s="48"/>
      <c r="AL4" s="48"/>
      <c r="AM4" s="48"/>
      <c r="AN4" s="48"/>
      <c r="AO4" s="48"/>
    </row>
    <row r="5" spans="1:45" ht="26.25" customHeight="1">
      <c r="A5" s="60" t="s">
        <v>334</v>
      </c>
      <c r="B5" s="101" t="s">
        <v>0</v>
      </c>
      <c r="C5" s="60" t="s">
        <v>35</v>
      </c>
      <c r="D5" s="60" t="s">
        <v>24</v>
      </c>
      <c r="E5" s="91" t="s">
        <v>335</v>
      </c>
      <c r="F5" s="94"/>
      <c r="G5" s="88" t="s">
        <v>336</v>
      </c>
      <c r="H5" s="104" t="s">
        <v>337</v>
      </c>
      <c r="I5" s="105"/>
      <c r="J5" s="105"/>
      <c r="K5" s="106"/>
      <c r="L5" s="91" t="s">
        <v>338</v>
      </c>
      <c r="M5" s="94"/>
      <c r="N5" s="88" t="s">
        <v>339</v>
      </c>
      <c r="O5" s="96" t="s">
        <v>337</v>
      </c>
      <c r="P5" s="97"/>
      <c r="Q5" s="98" t="s">
        <v>340</v>
      </c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2" t="s">
        <v>341</v>
      </c>
      <c r="AG5" s="92"/>
      <c r="AH5" s="92"/>
      <c r="AI5" s="92"/>
      <c r="AJ5" s="92"/>
      <c r="AK5" s="84" t="s">
        <v>342</v>
      </c>
      <c r="AL5" s="84" t="s">
        <v>343</v>
      </c>
      <c r="AM5" s="84" t="s">
        <v>344</v>
      </c>
      <c r="AN5" s="84" t="s">
        <v>345</v>
      </c>
      <c r="AO5" s="93" t="s">
        <v>346</v>
      </c>
      <c r="AP5" s="93"/>
      <c r="AQ5" s="84" t="s">
        <v>347</v>
      </c>
      <c r="AR5" s="84" t="s">
        <v>348</v>
      </c>
      <c r="AS5" s="84" t="s">
        <v>349</v>
      </c>
    </row>
    <row r="6" spans="1:45">
      <c r="A6" s="61"/>
      <c r="B6" s="102"/>
      <c r="C6" s="61"/>
      <c r="D6" s="61"/>
      <c r="E6" s="86"/>
      <c r="F6" s="87"/>
      <c r="G6" s="95"/>
      <c r="H6" s="88" t="s">
        <v>350</v>
      </c>
      <c r="I6" s="88" t="s">
        <v>351</v>
      </c>
      <c r="J6" s="88" t="s">
        <v>352</v>
      </c>
      <c r="K6" s="88" t="s">
        <v>353</v>
      </c>
      <c r="L6" s="86"/>
      <c r="M6" s="87"/>
      <c r="N6" s="95"/>
      <c r="O6" s="88" t="s">
        <v>354</v>
      </c>
      <c r="P6" s="91" t="s">
        <v>355</v>
      </c>
      <c r="Q6" s="92" t="s">
        <v>356</v>
      </c>
      <c r="R6" s="92" t="s">
        <v>357</v>
      </c>
      <c r="S6" s="92" t="s">
        <v>358</v>
      </c>
      <c r="T6" s="92" t="s">
        <v>359</v>
      </c>
      <c r="U6" s="92" t="s">
        <v>360</v>
      </c>
      <c r="V6" s="92" t="s">
        <v>361</v>
      </c>
      <c r="W6" s="84" t="s">
        <v>362</v>
      </c>
      <c r="X6" s="84" t="s">
        <v>363</v>
      </c>
      <c r="Y6" s="84" t="s">
        <v>364</v>
      </c>
      <c r="Z6" s="84" t="s">
        <v>365</v>
      </c>
      <c r="AA6" s="84" t="s">
        <v>366</v>
      </c>
      <c r="AB6" s="84" t="s">
        <v>367</v>
      </c>
      <c r="AC6" s="84" t="s">
        <v>368</v>
      </c>
      <c r="AD6" s="84" t="s">
        <v>369</v>
      </c>
      <c r="AE6" s="84" t="s">
        <v>370</v>
      </c>
      <c r="AF6" s="86" t="s">
        <v>371</v>
      </c>
      <c r="AG6" s="87"/>
      <c r="AH6" s="88" t="s">
        <v>372</v>
      </c>
      <c r="AI6" s="88" t="s">
        <v>373</v>
      </c>
      <c r="AJ6" s="88" t="s">
        <v>374</v>
      </c>
      <c r="AK6" s="85"/>
      <c r="AL6" s="85"/>
      <c r="AM6" s="85"/>
      <c r="AN6" s="85"/>
      <c r="AO6" s="84" t="s">
        <v>375</v>
      </c>
      <c r="AP6" s="84" t="s">
        <v>376</v>
      </c>
      <c r="AQ6" s="85"/>
      <c r="AR6" s="85"/>
      <c r="AS6" s="85"/>
    </row>
    <row r="7" spans="1:45" ht="123.75" customHeight="1">
      <c r="A7" s="62"/>
      <c r="B7" s="103"/>
      <c r="C7" s="62"/>
      <c r="D7" s="62"/>
      <c r="E7" s="50" t="s">
        <v>377</v>
      </c>
      <c r="F7" s="50" t="s">
        <v>378</v>
      </c>
      <c r="G7" s="89"/>
      <c r="H7" s="89"/>
      <c r="I7" s="89"/>
      <c r="J7" s="89"/>
      <c r="K7" s="89"/>
      <c r="L7" s="50" t="s">
        <v>379</v>
      </c>
      <c r="M7" s="50" t="s">
        <v>380</v>
      </c>
      <c r="N7" s="89"/>
      <c r="O7" s="89"/>
      <c r="P7" s="86"/>
      <c r="Q7" s="92"/>
      <c r="R7" s="92"/>
      <c r="S7" s="92"/>
      <c r="T7" s="92"/>
      <c r="U7" s="92"/>
      <c r="V7" s="92"/>
      <c r="W7" s="85"/>
      <c r="X7" s="90"/>
      <c r="Y7" s="90"/>
      <c r="Z7" s="90"/>
      <c r="AA7" s="85"/>
      <c r="AB7" s="85"/>
      <c r="AC7" s="85"/>
      <c r="AD7" s="85"/>
      <c r="AE7" s="85"/>
      <c r="AF7" s="50" t="s">
        <v>381</v>
      </c>
      <c r="AG7" s="50" t="s">
        <v>382</v>
      </c>
      <c r="AH7" s="89"/>
      <c r="AI7" s="89"/>
      <c r="AJ7" s="89"/>
      <c r="AK7" s="90"/>
      <c r="AL7" s="90"/>
      <c r="AM7" s="90"/>
      <c r="AN7" s="90"/>
      <c r="AO7" s="90"/>
      <c r="AP7" s="90"/>
      <c r="AQ7" s="90"/>
      <c r="AR7" s="90"/>
      <c r="AS7" s="90"/>
    </row>
    <row r="8" spans="1:45" s="52" customFormat="1">
      <c r="A8" s="51"/>
      <c r="B8" s="51">
        <v>1</v>
      </c>
      <c r="C8" s="51">
        <f>B8+1</f>
        <v>2</v>
      </c>
      <c r="D8" s="51">
        <f>C8+1</f>
        <v>3</v>
      </c>
      <c r="E8" s="51">
        <f>D8+1</f>
        <v>4</v>
      </c>
      <c r="F8" s="51">
        <f>E8+1</f>
        <v>5</v>
      </c>
      <c r="G8" s="51">
        <f>F8+1</f>
        <v>6</v>
      </c>
      <c r="H8" s="51">
        <f t="shared" ref="H8:AS8" si="0">G8+1</f>
        <v>7</v>
      </c>
      <c r="I8" s="51">
        <f t="shared" si="0"/>
        <v>8</v>
      </c>
      <c r="J8" s="51">
        <f t="shared" si="0"/>
        <v>9</v>
      </c>
      <c r="K8" s="51">
        <f t="shared" si="0"/>
        <v>10</v>
      </c>
      <c r="L8" s="51">
        <f t="shared" si="0"/>
        <v>11</v>
      </c>
      <c r="M8" s="51">
        <f t="shared" si="0"/>
        <v>12</v>
      </c>
      <c r="N8" s="51">
        <f t="shared" si="0"/>
        <v>13</v>
      </c>
      <c r="O8" s="51">
        <f t="shared" si="0"/>
        <v>14</v>
      </c>
      <c r="P8" s="51">
        <f t="shared" si="0"/>
        <v>15</v>
      </c>
      <c r="Q8" s="51">
        <f t="shared" si="0"/>
        <v>16</v>
      </c>
      <c r="R8" s="51">
        <f t="shared" si="0"/>
        <v>17</v>
      </c>
      <c r="S8" s="51">
        <f t="shared" si="0"/>
        <v>18</v>
      </c>
      <c r="T8" s="51">
        <f t="shared" si="0"/>
        <v>19</v>
      </c>
      <c r="U8" s="51">
        <f t="shared" si="0"/>
        <v>20</v>
      </c>
      <c r="V8" s="51">
        <f t="shared" si="0"/>
        <v>21</v>
      </c>
      <c r="W8" s="51">
        <f t="shared" si="0"/>
        <v>22</v>
      </c>
      <c r="X8" s="51">
        <f t="shared" si="0"/>
        <v>23</v>
      </c>
      <c r="Y8" s="51">
        <f t="shared" si="0"/>
        <v>24</v>
      </c>
      <c r="Z8" s="51">
        <f t="shared" si="0"/>
        <v>25</v>
      </c>
      <c r="AA8" s="51">
        <f t="shared" si="0"/>
        <v>26</v>
      </c>
      <c r="AB8" s="51">
        <f t="shared" si="0"/>
        <v>27</v>
      </c>
      <c r="AC8" s="51">
        <f t="shared" si="0"/>
        <v>28</v>
      </c>
      <c r="AD8" s="51">
        <f t="shared" si="0"/>
        <v>29</v>
      </c>
      <c r="AE8" s="51">
        <f t="shared" si="0"/>
        <v>30</v>
      </c>
      <c r="AF8" s="51">
        <f t="shared" si="0"/>
        <v>31</v>
      </c>
      <c r="AG8" s="51">
        <f t="shared" si="0"/>
        <v>32</v>
      </c>
      <c r="AH8" s="51">
        <f t="shared" si="0"/>
        <v>33</v>
      </c>
      <c r="AI8" s="51">
        <f t="shared" si="0"/>
        <v>34</v>
      </c>
      <c r="AJ8" s="51">
        <f t="shared" si="0"/>
        <v>35</v>
      </c>
      <c r="AK8" s="51">
        <f t="shared" si="0"/>
        <v>36</v>
      </c>
      <c r="AL8" s="51">
        <f t="shared" si="0"/>
        <v>37</v>
      </c>
      <c r="AM8" s="51">
        <f t="shared" si="0"/>
        <v>38</v>
      </c>
      <c r="AN8" s="51">
        <f t="shared" si="0"/>
        <v>39</v>
      </c>
      <c r="AO8" s="51">
        <f t="shared" si="0"/>
        <v>40</v>
      </c>
      <c r="AP8" s="51">
        <f t="shared" si="0"/>
        <v>41</v>
      </c>
      <c r="AQ8" s="51">
        <f t="shared" si="0"/>
        <v>42</v>
      </c>
      <c r="AR8" s="51">
        <f t="shared" si="0"/>
        <v>43</v>
      </c>
      <c r="AS8" s="51">
        <f t="shared" si="0"/>
        <v>44</v>
      </c>
    </row>
    <row r="9" spans="1:45">
      <c r="A9" s="34">
        <v>1</v>
      </c>
      <c r="B9" s="3">
        <v>224</v>
      </c>
      <c r="C9" s="4" t="s">
        <v>87</v>
      </c>
      <c r="D9" s="53" t="s">
        <v>88</v>
      </c>
      <c r="E9" s="1">
        <v>11333</v>
      </c>
      <c r="F9" s="5">
        <v>11333</v>
      </c>
      <c r="G9" s="5">
        <v>9444</v>
      </c>
      <c r="H9" s="5">
        <v>8259</v>
      </c>
      <c r="I9" s="5">
        <v>3</v>
      </c>
      <c r="J9" s="5"/>
      <c r="K9" s="5">
        <v>1182</v>
      </c>
      <c r="L9" s="5">
        <v>1889</v>
      </c>
      <c r="M9" s="5">
        <v>1889</v>
      </c>
      <c r="N9" s="5">
        <v>6244</v>
      </c>
      <c r="O9" s="5">
        <v>1787</v>
      </c>
      <c r="P9" s="5">
        <v>4457</v>
      </c>
      <c r="Q9" s="5"/>
      <c r="R9" s="5"/>
      <c r="S9" s="5">
        <v>2272</v>
      </c>
      <c r="T9" s="5">
        <v>651</v>
      </c>
      <c r="U9" s="5"/>
      <c r="V9" s="5"/>
      <c r="W9" s="5"/>
      <c r="X9" s="5"/>
      <c r="Y9" s="5"/>
      <c r="Z9" s="5">
        <v>4298</v>
      </c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>
      <c r="A10" s="34">
        <v>2</v>
      </c>
      <c r="B10" s="3">
        <v>234</v>
      </c>
      <c r="C10" s="4" t="s">
        <v>89</v>
      </c>
      <c r="D10" s="53" t="s">
        <v>90</v>
      </c>
      <c r="E10" s="1">
        <v>13998</v>
      </c>
      <c r="F10" s="5">
        <v>13998</v>
      </c>
      <c r="G10" s="5">
        <v>11701</v>
      </c>
      <c r="H10" s="5">
        <v>9932</v>
      </c>
      <c r="I10" s="5">
        <v>7</v>
      </c>
      <c r="J10" s="5">
        <v>216</v>
      </c>
      <c r="K10" s="5">
        <v>1546</v>
      </c>
      <c r="L10" s="5">
        <v>2297</v>
      </c>
      <c r="M10" s="5">
        <v>2297</v>
      </c>
      <c r="N10" s="5">
        <v>10979</v>
      </c>
      <c r="O10" s="5">
        <v>2149</v>
      </c>
      <c r="P10" s="5">
        <v>8830</v>
      </c>
      <c r="Q10" s="5"/>
      <c r="R10" s="5"/>
      <c r="S10" s="5"/>
      <c r="T10" s="5">
        <v>994</v>
      </c>
      <c r="U10" s="5"/>
      <c r="V10" s="5"/>
      <c r="W10" s="5"/>
      <c r="X10" s="5"/>
      <c r="Y10" s="5">
        <v>1474</v>
      </c>
      <c r="Z10" s="5">
        <v>4000</v>
      </c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>
        <v>557</v>
      </c>
      <c r="AS10" s="5"/>
    </row>
    <row r="11" spans="1:45">
      <c r="A11" s="34">
        <v>3</v>
      </c>
      <c r="B11" s="3">
        <v>242</v>
      </c>
      <c r="C11" s="4" t="s">
        <v>91</v>
      </c>
      <c r="D11" s="53" t="s">
        <v>92</v>
      </c>
      <c r="E11" s="1">
        <v>21438</v>
      </c>
      <c r="F11" s="5">
        <v>21438</v>
      </c>
      <c r="G11" s="5">
        <v>17917</v>
      </c>
      <c r="H11" s="5">
        <v>14928</v>
      </c>
      <c r="I11" s="5">
        <v>15</v>
      </c>
      <c r="J11" s="5">
        <v>310</v>
      </c>
      <c r="K11" s="5">
        <v>2664</v>
      </c>
      <c r="L11" s="5">
        <v>3521</v>
      </c>
      <c r="M11" s="5">
        <v>3521</v>
      </c>
      <c r="N11" s="5">
        <v>11271</v>
      </c>
      <c r="O11" s="5">
        <v>3074</v>
      </c>
      <c r="P11" s="5">
        <v>8197</v>
      </c>
      <c r="Q11" s="5">
        <v>915</v>
      </c>
      <c r="R11" s="5"/>
      <c r="S11" s="5">
        <v>4331</v>
      </c>
      <c r="T11" s="5">
        <v>782</v>
      </c>
      <c r="U11" s="5"/>
      <c r="V11" s="5">
        <v>217</v>
      </c>
      <c r="W11" s="5">
        <v>17570</v>
      </c>
      <c r="X11" s="5"/>
      <c r="Y11" s="5">
        <v>5755</v>
      </c>
      <c r="Z11" s="5">
        <v>3900</v>
      </c>
      <c r="AA11" s="5"/>
      <c r="AB11" s="5"/>
      <c r="AC11" s="5"/>
      <c r="AD11" s="5">
        <v>143</v>
      </c>
      <c r="AE11" s="5"/>
      <c r="AF11" s="5">
        <v>26</v>
      </c>
      <c r="AG11" s="5"/>
      <c r="AH11" s="5"/>
      <c r="AI11" s="5">
        <v>159</v>
      </c>
      <c r="AJ11" s="5"/>
      <c r="AK11" s="5"/>
      <c r="AL11" s="5"/>
      <c r="AM11" s="5"/>
      <c r="AN11" s="5"/>
      <c r="AO11" s="5"/>
      <c r="AP11" s="5"/>
      <c r="AQ11" s="5"/>
      <c r="AR11" s="5">
        <v>519</v>
      </c>
      <c r="AS11" s="5"/>
    </row>
    <row r="12" spans="1:45">
      <c r="A12" s="34">
        <v>4</v>
      </c>
      <c r="B12" s="3">
        <v>775</v>
      </c>
      <c r="C12" s="4" t="s">
        <v>91</v>
      </c>
      <c r="D12" s="53" t="s">
        <v>93</v>
      </c>
      <c r="E12" s="1">
        <v>0</v>
      </c>
      <c r="F12" s="5">
        <v>0</v>
      </c>
      <c r="G12" s="5">
        <v>0</v>
      </c>
      <c r="H12" s="5"/>
      <c r="I12" s="5"/>
      <c r="J12" s="5"/>
      <c r="K12" s="5"/>
      <c r="L12" s="5"/>
      <c r="M12" s="5"/>
      <c r="N12" s="5">
        <v>0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>
      <c r="A13" s="34">
        <v>5</v>
      </c>
      <c r="B13" s="3">
        <v>408</v>
      </c>
      <c r="C13" s="4" t="s">
        <v>91</v>
      </c>
      <c r="D13" s="53" t="s">
        <v>94</v>
      </c>
      <c r="E13" s="1">
        <v>0</v>
      </c>
      <c r="F13" s="5">
        <v>0</v>
      </c>
      <c r="G13" s="5">
        <v>0</v>
      </c>
      <c r="H13" s="5"/>
      <c r="I13" s="5"/>
      <c r="J13" s="5"/>
      <c r="K13" s="5"/>
      <c r="L13" s="5"/>
      <c r="M13" s="5"/>
      <c r="N13" s="5">
        <v>0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>
      <c r="A14" s="34">
        <v>6</v>
      </c>
      <c r="B14" s="3">
        <v>248</v>
      </c>
      <c r="C14" s="4" t="s">
        <v>95</v>
      </c>
      <c r="D14" s="53" t="s">
        <v>96</v>
      </c>
      <c r="E14" s="1">
        <v>7759</v>
      </c>
      <c r="F14" s="5">
        <v>7759</v>
      </c>
      <c r="G14" s="5">
        <v>6466</v>
      </c>
      <c r="H14" s="5">
        <v>5627</v>
      </c>
      <c r="I14" s="5">
        <v>4</v>
      </c>
      <c r="J14" s="5"/>
      <c r="K14" s="5">
        <v>835</v>
      </c>
      <c r="L14" s="5">
        <v>1293</v>
      </c>
      <c r="M14" s="5">
        <v>1293</v>
      </c>
      <c r="N14" s="5">
        <v>4632</v>
      </c>
      <c r="O14" s="5">
        <v>1218</v>
      </c>
      <c r="P14" s="5">
        <v>3414</v>
      </c>
      <c r="Q14" s="5"/>
      <c r="R14" s="5"/>
      <c r="S14" s="5">
        <v>130</v>
      </c>
      <c r="T14" s="5">
        <v>400</v>
      </c>
      <c r="U14" s="5"/>
      <c r="V14" s="5"/>
      <c r="W14" s="5"/>
      <c r="X14" s="5"/>
      <c r="Y14" s="5">
        <v>2245</v>
      </c>
      <c r="Z14" s="5">
        <v>700</v>
      </c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>
      <c r="A15" s="34">
        <v>7</v>
      </c>
      <c r="B15" s="3">
        <v>324</v>
      </c>
      <c r="C15" s="4" t="s">
        <v>97</v>
      </c>
      <c r="D15" s="53" t="s">
        <v>98</v>
      </c>
      <c r="E15" s="1">
        <v>9125</v>
      </c>
      <c r="F15" s="5">
        <v>9125</v>
      </c>
      <c r="G15" s="5">
        <v>7604</v>
      </c>
      <c r="H15" s="5">
        <v>6396</v>
      </c>
      <c r="I15" s="5">
        <v>7</v>
      </c>
      <c r="J15" s="5"/>
      <c r="K15" s="5">
        <v>1201</v>
      </c>
      <c r="L15" s="5">
        <v>1521</v>
      </c>
      <c r="M15" s="5">
        <v>1521</v>
      </c>
      <c r="N15" s="5">
        <v>4599</v>
      </c>
      <c r="O15" s="5">
        <v>1384</v>
      </c>
      <c r="P15" s="5">
        <v>3215</v>
      </c>
      <c r="Q15" s="5">
        <v>3020</v>
      </c>
      <c r="R15" s="5"/>
      <c r="S15" s="5">
        <v>2224</v>
      </c>
      <c r="T15" s="5">
        <v>860</v>
      </c>
      <c r="U15" s="5"/>
      <c r="V15" s="5"/>
      <c r="W15" s="5"/>
      <c r="X15" s="5"/>
      <c r="Y15" s="5">
        <v>1334</v>
      </c>
      <c r="Z15" s="5">
        <v>2000</v>
      </c>
      <c r="AA15" s="5"/>
      <c r="AB15" s="5"/>
      <c r="AC15" s="5"/>
      <c r="AD15" s="5">
        <v>531</v>
      </c>
      <c r="AE15" s="5"/>
      <c r="AF15" s="5"/>
      <c r="AG15" s="5"/>
      <c r="AH15" s="5"/>
      <c r="AI15" s="5">
        <v>442</v>
      </c>
      <c r="AJ15" s="5"/>
      <c r="AK15" s="5"/>
      <c r="AL15" s="5"/>
      <c r="AM15" s="5"/>
      <c r="AN15" s="5">
        <v>650</v>
      </c>
      <c r="AO15" s="5"/>
      <c r="AP15" s="5"/>
      <c r="AQ15" s="5"/>
      <c r="AR15" s="5"/>
      <c r="AS15" s="5"/>
    </row>
    <row r="16" spans="1:45" ht="25.5">
      <c r="A16" s="34">
        <v>8</v>
      </c>
      <c r="B16" s="3">
        <v>257</v>
      </c>
      <c r="C16" s="4" t="s">
        <v>99</v>
      </c>
      <c r="D16" s="53" t="s">
        <v>100</v>
      </c>
      <c r="E16" s="1">
        <v>11916</v>
      </c>
      <c r="F16" s="5">
        <v>11916</v>
      </c>
      <c r="G16" s="5">
        <v>9930</v>
      </c>
      <c r="H16" s="5">
        <v>8952</v>
      </c>
      <c r="I16" s="5">
        <v>2</v>
      </c>
      <c r="J16" s="5"/>
      <c r="K16" s="5">
        <v>976</v>
      </c>
      <c r="L16" s="5">
        <v>1986</v>
      </c>
      <c r="M16" s="5">
        <v>1986</v>
      </c>
      <c r="N16" s="5">
        <v>5756</v>
      </c>
      <c r="O16" s="5">
        <v>1937</v>
      </c>
      <c r="P16" s="5">
        <v>3819</v>
      </c>
      <c r="Q16" s="5"/>
      <c r="R16" s="5"/>
      <c r="S16" s="5">
        <v>1313</v>
      </c>
      <c r="T16" s="5">
        <v>1295</v>
      </c>
      <c r="U16" s="5"/>
      <c r="V16" s="5"/>
      <c r="W16" s="5"/>
      <c r="X16" s="5"/>
      <c r="Y16" s="5">
        <v>2165</v>
      </c>
      <c r="Z16" s="5">
        <v>2165</v>
      </c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>
        <v>289</v>
      </c>
      <c r="AS16" s="5"/>
    </row>
    <row r="17" spans="1:45">
      <c r="A17" s="34">
        <v>9</v>
      </c>
      <c r="B17" s="3">
        <v>734</v>
      </c>
      <c r="C17" s="4" t="s">
        <v>99</v>
      </c>
      <c r="D17" s="53" t="s">
        <v>101</v>
      </c>
      <c r="E17" s="1">
        <v>0</v>
      </c>
      <c r="F17" s="5">
        <v>0</v>
      </c>
      <c r="G17" s="5">
        <v>0</v>
      </c>
      <c r="H17" s="5"/>
      <c r="I17" s="5"/>
      <c r="J17" s="5"/>
      <c r="K17" s="5"/>
      <c r="L17" s="5"/>
      <c r="M17" s="5"/>
      <c r="N17" s="5">
        <v>0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>
      <c r="A18" s="34">
        <v>10</v>
      </c>
      <c r="B18" s="3">
        <v>810</v>
      </c>
      <c r="C18" s="4" t="s">
        <v>102</v>
      </c>
      <c r="D18" s="53" t="s">
        <v>103</v>
      </c>
      <c r="E18" s="1">
        <v>0</v>
      </c>
      <c r="F18" s="5">
        <v>0</v>
      </c>
      <c r="G18" s="5">
        <v>0</v>
      </c>
      <c r="H18" s="5"/>
      <c r="I18" s="5"/>
      <c r="J18" s="5"/>
      <c r="K18" s="5"/>
      <c r="L18" s="5"/>
      <c r="M18" s="5"/>
      <c r="N18" s="5">
        <v>0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1:45">
      <c r="A19" s="34">
        <v>11</v>
      </c>
      <c r="B19" s="3">
        <v>808</v>
      </c>
      <c r="C19" s="4" t="s">
        <v>102</v>
      </c>
      <c r="D19" s="53" t="s">
        <v>104</v>
      </c>
      <c r="E19" s="1">
        <v>0</v>
      </c>
      <c r="F19" s="5">
        <v>0</v>
      </c>
      <c r="G19" s="5">
        <v>0</v>
      </c>
      <c r="H19" s="5"/>
      <c r="I19" s="5"/>
      <c r="J19" s="5"/>
      <c r="K19" s="5"/>
      <c r="L19" s="5"/>
      <c r="M19" s="5"/>
      <c r="N19" s="5">
        <v>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>
      <c r="A20" s="34">
        <v>12</v>
      </c>
      <c r="B20" s="3">
        <v>816</v>
      </c>
      <c r="C20" s="4" t="s">
        <v>102</v>
      </c>
      <c r="D20" s="53" t="s">
        <v>105</v>
      </c>
      <c r="E20" s="1">
        <v>0</v>
      </c>
      <c r="F20" s="5">
        <v>0</v>
      </c>
      <c r="G20" s="5">
        <v>0</v>
      </c>
      <c r="H20" s="5"/>
      <c r="I20" s="5"/>
      <c r="J20" s="5"/>
      <c r="K20" s="5"/>
      <c r="L20" s="5"/>
      <c r="M20" s="5"/>
      <c r="N20" s="5">
        <v>0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>
      <c r="A21" s="34">
        <v>13</v>
      </c>
      <c r="B21" s="3">
        <v>774</v>
      </c>
      <c r="C21" s="4" t="s">
        <v>102</v>
      </c>
      <c r="D21" s="53" t="s">
        <v>106</v>
      </c>
      <c r="E21" s="1">
        <v>0</v>
      </c>
      <c r="F21" s="5">
        <v>0</v>
      </c>
      <c r="G21" s="5">
        <v>0</v>
      </c>
      <c r="H21" s="5"/>
      <c r="I21" s="5"/>
      <c r="J21" s="5"/>
      <c r="K21" s="5"/>
      <c r="L21" s="5"/>
      <c r="M21" s="5"/>
      <c r="N21" s="5">
        <v>0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>
      <c r="A22" s="34">
        <v>14</v>
      </c>
      <c r="B22" s="3">
        <v>830</v>
      </c>
      <c r="C22" s="4" t="s">
        <v>102</v>
      </c>
      <c r="D22" s="53" t="s">
        <v>107</v>
      </c>
      <c r="E22" s="1">
        <v>0</v>
      </c>
      <c r="F22" s="5">
        <v>0</v>
      </c>
      <c r="G22" s="5">
        <v>0</v>
      </c>
      <c r="H22" s="5"/>
      <c r="I22" s="5"/>
      <c r="J22" s="5"/>
      <c r="K22" s="5"/>
      <c r="L22" s="5"/>
      <c r="M22" s="5"/>
      <c r="N22" s="5">
        <v>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 ht="38.25">
      <c r="A23" s="34">
        <v>15</v>
      </c>
      <c r="B23" s="3">
        <v>812</v>
      </c>
      <c r="C23" s="4" t="s">
        <v>102</v>
      </c>
      <c r="D23" s="53" t="s">
        <v>108</v>
      </c>
      <c r="E23" s="1">
        <v>0</v>
      </c>
      <c r="F23" s="5">
        <v>0</v>
      </c>
      <c r="G23" s="5">
        <v>0</v>
      </c>
      <c r="H23" s="5"/>
      <c r="I23" s="5"/>
      <c r="J23" s="5"/>
      <c r="K23" s="5"/>
      <c r="L23" s="5"/>
      <c r="M23" s="5"/>
      <c r="N23" s="5">
        <v>0</v>
      </c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</row>
    <row r="24" spans="1:45">
      <c r="A24" s="34">
        <v>16</v>
      </c>
      <c r="B24" s="3">
        <v>829</v>
      </c>
      <c r="C24" s="4" t="s">
        <v>102</v>
      </c>
      <c r="D24" s="53" t="s">
        <v>109</v>
      </c>
      <c r="E24" s="1">
        <v>0</v>
      </c>
      <c r="F24" s="5">
        <v>0</v>
      </c>
      <c r="G24" s="5">
        <v>0</v>
      </c>
      <c r="H24" s="5"/>
      <c r="I24" s="5"/>
      <c r="J24" s="5"/>
      <c r="K24" s="5"/>
      <c r="L24" s="5"/>
      <c r="M24" s="5"/>
      <c r="N24" s="5">
        <v>0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</row>
    <row r="25" spans="1:45">
      <c r="A25" s="34">
        <v>17</v>
      </c>
      <c r="B25" s="3">
        <v>717</v>
      </c>
      <c r="C25" s="4" t="s">
        <v>102</v>
      </c>
      <c r="D25" s="53" t="s">
        <v>110</v>
      </c>
      <c r="E25" s="1">
        <v>0</v>
      </c>
      <c r="F25" s="5">
        <v>0</v>
      </c>
      <c r="G25" s="5">
        <v>0</v>
      </c>
      <c r="H25" s="5"/>
      <c r="I25" s="5"/>
      <c r="J25" s="5"/>
      <c r="K25" s="5"/>
      <c r="L25" s="5"/>
      <c r="M25" s="5"/>
      <c r="N25" s="5">
        <v>0</v>
      </c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</row>
    <row r="26" spans="1:45">
      <c r="A26" s="34">
        <v>18</v>
      </c>
      <c r="B26" s="3">
        <v>778</v>
      </c>
      <c r="C26" s="4" t="s">
        <v>102</v>
      </c>
      <c r="D26" s="53" t="s">
        <v>111</v>
      </c>
      <c r="E26" s="1">
        <v>0</v>
      </c>
      <c r="F26" s="5">
        <v>0</v>
      </c>
      <c r="G26" s="5">
        <v>0</v>
      </c>
      <c r="H26" s="5"/>
      <c r="I26" s="5"/>
      <c r="J26" s="5"/>
      <c r="K26" s="5"/>
      <c r="L26" s="5"/>
      <c r="M26" s="5"/>
      <c r="N26" s="5">
        <v>0</v>
      </c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</row>
    <row r="27" spans="1:45">
      <c r="A27" s="34">
        <v>19</v>
      </c>
      <c r="B27" s="3">
        <v>823</v>
      </c>
      <c r="C27" s="4" t="s">
        <v>102</v>
      </c>
      <c r="D27" s="53" t="s">
        <v>112</v>
      </c>
      <c r="E27" s="1">
        <v>0</v>
      </c>
      <c r="F27" s="5">
        <v>0</v>
      </c>
      <c r="G27" s="5">
        <v>0</v>
      </c>
      <c r="H27" s="5"/>
      <c r="I27" s="5"/>
      <c r="J27" s="5"/>
      <c r="K27" s="5"/>
      <c r="L27" s="5"/>
      <c r="M27" s="5"/>
      <c r="N27" s="5">
        <v>0</v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>
        <v>2000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</row>
    <row r="28" spans="1:45" ht="25.5">
      <c r="A28" s="34">
        <v>20</v>
      </c>
      <c r="B28" s="3">
        <v>198</v>
      </c>
      <c r="C28" s="4" t="s">
        <v>113</v>
      </c>
      <c r="D28" s="53" t="s">
        <v>114</v>
      </c>
      <c r="E28" s="1">
        <v>11866</v>
      </c>
      <c r="F28" s="5">
        <v>11866</v>
      </c>
      <c r="G28" s="5">
        <v>9905</v>
      </c>
      <c r="H28" s="5">
        <v>8406</v>
      </c>
      <c r="I28" s="5">
        <v>6</v>
      </c>
      <c r="J28" s="5">
        <v>100</v>
      </c>
      <c r="K28" s="5">
        <v>1393</v>
      </c>
      <c r="L28" s="5">
        <v>1961</v>
      </c>
      <c r="M28" s="5">
        <v>1961</v>
      </c>
      <c r="N28" s="5">
        <v>7662</v>
      </c>
      <c r="O28" s="5">
        <v>1819</v>
      </c>
      <c r="P28" s="5">
        <v>5843</v>
      </c>
      <c r="Q28" s="5"/>
      <c r="R28" s="5"/>
      <c r="S28" s="5">
        <v>1431</v>
      </c>
      <c r="T28" s="5">
        <v>200</v>
      </c>
      <c r="U28" s="5"/>
      <c r="V28" s="5"/>
      <c r="W28" s="5"/>
      <c r="X28" s="5"/>
      <c r="Y28" s="5">
        <v>2157</v>
      </c>
      <c r="Z28" s="5">
        <v>2157</v>
      </c>
      <c r="AA28" s="5"/>
      <c r="AB28" s="5"/>
      <c r="AC28" s="5"/>
      <c r="AD28" s="5">
        <v>490</v>
      </c>
      <c r="AE28" s="5"/>
      <c r="AF28" s="5"/>
      <c r="AG28" s="5"/>
      <c r="AH28" s="5"/>
      <c r="AI28" s="5"/>
      <c r="AJ28" s="5"/>
      <c r="AK28" s="5"/>
      <c r="AL28" s="5"/>
      <c r="AM28" s="5"/>
      <c r="AN28" s="5">
        <v>1125</v>
      </c>
      <c r="AO28" s="5"/>
      <c r="AP28" s="5"/>
      <c r="AQ28" s="5"/>
      <c r="AR28" s="5"/>
      <c r="AS28" s="5"/>
    </row>
    <row r="29" spans="1:45" ht="25.5">
      <c r="A29" s="34">
        <v>21</v>
      </c>
      <c r="B29" s="3">
        <v>203</v>
      </c>
      <c r="C29" s="4" t="s">
        <v>113</v>
      </c>
      <c r="D29" s="53" t="s">
        <v>115</v>
      </c>
      <c r="E29" s="1">
        <v>0</v>
      </c>
      <c r="F29" s="5">
        <v>0</v>
      </c>
      <c r="G29" s="5">
        <v>0</v>
      </c>
      <c r="H29" s="5"/>
      <c r="I29" s="5"/>
      <c r="J29" s="5"/>
      <c r="K29" s="5"/>
      <c r="L29" s="5"/>
      <c r="M29" s="5"/>
      <c r="N29" s="5">
        <v>0</v>
      </c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</row>
    <row r="30" spans="1:45" ht="25.5">
      <c r="A30" s="34">
        <v>22</v>
      </c>
      <c r="B30" s="3">
        <v>205</v>
      </c>
      <c r="C30" s="4" t="s">
        <v>116</v>
      </c>
      <c r="D30" s="53" t="s">
        <v>117</v>
      </c>
      <c r="E30" s="1">
        <v>18430</v>
      </c>
      <c r="F30" s="5">
        <v>18430</v>
      </c>
      <c r="G30" s="5">
        <v>15385</v>
      </c>
      <c r="H30" s="5">
        <v>12031</v>
      </c>
      <c r="I30" s="5">
        <v>14</v>
      </c>
      <c r="J30" s="5">
        <v>160</v>
      </c>
      <c r="K30" s="5">
        <v>3180</v>
      </c>
      <c r="L30" s="5">
        <v>3045</v>
      </c>
      <c r="M30" s="5">
        <v>3045</v>
      </c>
      <c r="N30" s="5">
        <v>11617</v>
      </c>
      <c r="O30" s="5">
        <v>2604</v>
      </c>
      <c r="P30" s="5">
        <v>9013</v>
      </c>
      <c r="Q30" s="5"/>
      <c r="R30" s="5"/>
      <c r="S30" s="5">
        <v>770</v>
      </c>
      <c r="T30" s="5">
        <v>585</v>
      </c>
      <c r="U30" s="5"/>
      <c r="V30" s="5"/>
      <c r="W30" s="5"/>
      <c r="X30" s="5"/>
      <c r="Y30" s="5">
        <v>5818</v>
      </c>
      <c r="Z30" s="5">
        <v>400</v>
      </c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>
        <v>853</v>
      </c>
      <c r="AS30" s="5"/>
    </row>
    <row r="31" spans="1:45">
      <c r="A31" s="34">
        <v>23</v>
      </c>
      <c r="B31" s="3">
        <v>552</v>
      </c>
      <c r="C31" s="4" t="s">
        <v>118</v>
      </c>
      <c r="D31" s="53" t="s">
        <v>119</v>
      </c>
      <c r="E31" s="1">
        <v>0</v>
      </c>
      <c r="F31" s="5">
        <v>0</v>
      </c>
      <c r="G31" s="5">
        <v>0</v>
      </c>
      <c r="H31" s="5"/>
      <c r="I31" s="5"/>
      <c r="J31" s="5"/>
      <c r="K31" s="5"/>
      <c r="L31" s="5"/>
      <c r="M31" s="5"/>
      <c r="N31" s="5">
        <v>0</v>
      </c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>
        <v>6717</v>
      </c>
      <c r="AO31" s="5"/>
      <c r="AP31" s="5"/>
      <c r="AQ31" s="5"/>
      <c r="AR31" s="5"/>
      <c r="AS31" s="5"/>
    </row>
    <row r="32" spans="1:45">
      <c r="A32" s="34">
        <v>24</v>
      </c>
      <c r="B32" s="3">
        <v>140</v>
      </c>
      <c r="C32" s="4" t="s">
        <v>118</v>
      </c>
      <c r="D32" s="53" t="s">
        <v>120</v>
      </c>
      <c r="E32" s="1">
        <v>515</v>
      </c>
      <c r="F32" s="5">
        <v>515</v>
      </c>
      <c r="G32" s="5">
        <v>515</v>
      </c>
      <c r="H32" s="5"/>
      <c r="I32" s="5"/>
      <c r="J32" s="5">
        <v>515</v>
      </c>
      <c r="K32" s="5"/>
      <c r="L32" s="5"/>
      <c r="M32" s="5"/>
      <c r="N32" s="5">
        <v>28131</v>
      </c>
      <c r="O32" s="5"/>
      <c r="P32" s="5">
        <v>28131</v>
      </c>
      <c r="Q32" s="5"/>
      <c r="R32" s="5"/>
      <c r="S32" s="5">
        <v>2293</v>
      </c>
      <c r="T32" s="5">
        <v>142</v>
      </c>
      <c r="U32" s="5"/>
      <c r="V32" s="5"/>
      <c r="W32" s="5"/>
      <c r="X32" s="5"/>
      <c r="Y32" s="5">
        <v>2147</v>
      </c>
      <c r="Z32" s="5">
        <v>2150</v>
      </c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</row>
    <row r="33" spans="1:45">
      <c r="A33" s="34">
        <v>25</v>
      </c>
      <c r="B33" s="3">
        <v>136</v>
      </c>
      <c r="C33" s="4" t="s">
        <v>118</v>
      </c>
      <c r="D33" s="53" t="s">
        <v>121</v>
      </c>
      <c r="E33" s="1">
        <v>48642</v>
      </c>
      <c r="F33" s="5">
        <v>48642</v>
      </c>
      <c r="G33" s="5">
        <v>40535</v>
      </c>
      <c r="H33" s="5">
        <v>35598</v>
      </c>
      <c r="I33" s="5">
        <v>31</v>
      </c>
      <c r="J33" s="5"/>
      <c r="K33" s="5">
        <v>4906</v>
      </c>
      <c r="L33" s="5">
        <v>8107</v>
      </c>
      <c r="M33" s="5">
        <v>8107</v>
      </c>
      <c r="N33" s="5">
        <v>7940</v>
      </c>
      <c r="O33" s="5">
        <v>7704</v>
      </c>
      <c r="P33" s="5">
        <v>236</v>
      </c>
      <c r="Q33" s="5">
        <v>3624</v>
      </c>
      <c r="R33" s="5"/>
      <c r="S33" s="5">
        <v>1832</v>
      </c>
      <c r="T33" s="5">
        <v>3756</v>
      </c>
      <c r="U33" s="5"/>
      <c r="V33" s="5"/>
      <c r="W33" s="5"/>
      <c r="X33" s="5"/>
      <c r="Y33" s="5"/>
      <c r="Z33" s="5">
        <v>14466</v>
      </c>
      <c r="AA33" s="5"/>
      <c r="AB33" s="5"/>
      <c r="AC33" s="5">
        <v>956</v>
      </c>
      <c r="AD33" s="5">
        <v>995</v>
      </c>
      <c r="AE33" s="5"/>
      <c r="AF33" s="5"/>
      <c r="AG33" s="5"/>
      <c r="AH33" s="5"/>
      <c r="AI33" s="5">
        <v>621</v>
      </c>
      <c r="AJ33" s="5"/>
      <c r="AK33" s="5"/>
      <c r="AL33" s="5"/>
      <c r="AM33" s="5"/>
      <c r="AN33" s="5"/>
      <c r="AO33" s="5"/>
      <c r="AP33" s="5"/>
      <c r="AQ33" s="5"/>
      <c r="AR33" s="5">
        <v>1476</v>
      </c>
      <c r="AS33" s="5"/>
    </row>
    <row r="34" spans="1:45">
      <c r="A34" s="34">
        <v>26</v>
      </c>
      <c r="B34" s="3">
        <v>674</v>
      </c>
      <c r="C34" s="4" t="s">
        <v>118</v>
      </c>
      <c r="D34" s="53" t="s">
        <v>122</v>
      </c>
      <c r="E34" s="1">
        <v>0</v>
      </c>
      <c r="F34" s="5">
        <v>0</v>
      </c>
      <c r="G34" s="5">
        <v>0</v>
      </c>
      <c r="H34" s="5"/>
      <c r="I34" s="5"/>
      <c r="J34" s="5"/>
      <c r="K34" s="5"/>
      <c r="L34" s="5"/>
      <c r="M34" s="5"/>
      <c r="N34" s="5">
        <v>0</v>
      </c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</row>
    <row r="35" spans="1:45">
      <c r="A35" s="34">
        <v>27</v>
      </c>
      <c r="B35" s="3">
        <v>761</v>
      </c>
      <c r="C35" s="4" t="s">
        <v>118</v>
      </c>
      <c r="D35" s="53" t="s">
        <v>123</v>
      </c>
      <c r="E35" s="1">
        <v>0</v>
      </c>
      <c r="F35" s="5">
        <v>0</v>
      </c>
      <c r="G35" s="5">
        <v>0</v>
      </c>
      <c r="H35" s="5"/>
      <c r="I35" s="5"/>
      <c r="J35" s="5"/>
      <c r="K35" s="5"/>
      <c r="L35" s="5"/>
      <c r="M35" s="5"/>
      <c r="N35" s="5">
        <v>0</v>
      </c>
      <c r="O35" s="5"/>
      <c r="P35" s="5"/>
      <c r="Q35" s="5"/>
      <c r="R35" s="5">
        <v>1624</v>
      </c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</row>
    <row r="36" spans="1:45">
      <c r="A36" s="34">
        <v>28</v>
      </c>
      <c r="B36" s="3">
        <v>719</v>
      </c>
      <c r="C36" s="4" t="s">
        <v>118</v>
      </c>
      <c r="D36" s="53" t="s">
        <v>124</v>
      </c>
      <c r="E36" s="1">
        <v>0</v>
      </c>
      <c r="F36" s="5">
        <v>0</v>
      </c>
      <c r="G36" s="5">
        <v>0</v>
      </c>
      <c r="H36" s="5"/>
      <c r="I36" s="5"/>
      <c r="J36" s="5"/>
      <c r="K36" s="5"/>
      <c r="L36" s="5"/>
      <c r="M36" s="5"/>
      <c r="N36" s="5">
        <v>0</v>
      </c>
      <c r="O36" s="5"/>
      <c r="P36" s="5"/>
      <c r="Q36" s="5">
        <v>20</v>
      </c>
      <c r="R36" s="5">
        <v>50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</row>
    <row r="37" spans="1:45">
      <c r="A37" s="34">
        <v>29</v>
      </c>
      <c r="B37" s="3">
        <v>209</v>
      </c>
      <c r="C37" s="4" t="s">
        <v>125</v>
      </c>
      <c r="D37" s="53" t="s">
        <v>126</v>
      </c>
      <c r="E37" s="1">
        <v>4467</v>
      </c>
      <c r="F37" s="5">
        <v>4467</v>
      </c>
      <c r="G37" s="5">
        <v>3742</v>
      </c>
      <c r="H37" s="5">
        <v>3072</v>
      </c>
      <c r="I37" s="5">
        <v>1</v>
      </c>
      <c r="J37" s="5">
        <v>115</v>
      </c>
      <c r="K37" s="5">
        <v>554</v>
      </c>
      <c r="L37" s="5">
        <v>725</v>
      </c>
      <c r="M37" s="5">
        <v>725</v>
      </c>
      <c r="N37" s="5">
        <v>2781</v>
      </c>
      <c r="O37" s="5">
        <v>665</v>
      </c>
      <c r="P37" s="5">
        <v>2116</v>
      </c>
      <c r="Q37" s="5"/>
      <c r="R37" s="5"/>
      <c r="S37" s="5">
        <v>120</v>
      </c>
      <c r="T37" s="5">
        <v>247</v>
      </c>
      <c r="U37" s="5"/>
      <c r="V37" s="5"/>
      <c r="W37" s="5"/>
      <c r="X37" s="5"/>
      <c r="Y37" s="5">
        <v>786</v>
      </c>
      <c r="Z37" s="5">
        <v>786</v>
      </c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</row>
    <row r="38" spans="1:45">
      <c r="A38" s="34">
        <v>30</v>
      </c>
      <c r="B38" s="3">
        <v>420</v>
      </c>
      <c r="C38" s="4" t="s">
        <v>127</v>
      </c>
      <c r="D38" s="53" t="s">
        <v>128</v>
      </c>
      <c r="E38" s="1">
        <v>0</v>
      </c>
      <c r="F38" s="5">
        <v>0</v>
      </c>
      <c r="G38" s="5">
        <v>0</v>
      </c>
      <c r="H38" s="5"/>
      <c r="I38" s="5"/>
      <c r="J38" s="5"/>
      <c r="K38" s="5"/>
      <c r="L38" s="5"/>
      <c r="M38" s="5"/>
      <c r="N38" s="5">
        <v>0</v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>
        <v>7900</v>
      </c>
      <c r="AO38" s="5"/>
      <c r="AP38" s="5"/>
      <c r="AQ38" s="5"/>
      <c r="AR38" s="5"/>
      <c r="AS38" s="5"/>
    </row>
    <row r="39" spans="1:45">
      <c r="A39" s="34">
        <v>31</v>
      </c>
      <c r="B39" s="3">
        <v>148</v>
      </c>
      <c r="C39" s="4" t="s">
        <v>127</v>
      </c>
      <c r="D39" s="53" t="s">
        <v>129</v>
      </c>
      <c r="E39" s="1">
        <v>43828</v>
      </c>
      <c r="F39" s="5">
        <v>43828</v>
      </c>
      <c r="G39" s="5">
        <v>36523</v>
      </c>
      <c r="H39" s="5">
        <v>31654</v>
      </c>
      <c r="I39" s="5">
        <v>21</v>
      </c>
      <c r="J39" s="5"/>
      <c r="K39" s="5">
        <v>4848</v>
      </c>
      <c r="L39" s="5">
        <v>7305</v>
      </c>
      <c r="M39" s="5">
        <v>7305</v>
      </c>
      <c r="N39" s="5">
        <v>6850</v>
      </c>
      <c r="O39" s="5">
        <v>6850</v>
      </c>
      <c r="P39" s="5"/>
      <c r="Q39" s="5"/>
      <c r="R39" s="5"/>
      <c r="S39" s="5">
        <v>6405</v>
      </c>
      <c r="T39" s="5">
        <v>4465</v>
      </c>
      <c r="U39" s="5"/>
      <c r="V39" s="5">
        <v>1515</v>
      </c>
      <c r="W39" s="5"/>
      <c r="X39" s="5"/>
      <c r="Y39" s="5">
        <v>12344</v>
      </c>
      <c r="Z39" s="5">
        <v>200</v>
      </c>
      <c r="AA39" s="5"/>
      <c r="AB39" s="5"/>
      <c r="AC39" s="5"/>
      <c r="AD39" s="5"/>
      <c r="AE39" s="5"/>
      <c r="AF39" s="5">
        <v>20</v>
      </c>
      <c r="AG39" s="5">
        <v>615</v>
      </c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>
        <v>1508</v>
      </c>
      <c r="AS39" s="5">
        <v>317</v>
      </c>
    </row>
    <row r="40" spans="1:45" ht="25.5">
      <c r="A40" s="34">
        <v>32</v>
      </c>
      <c r="B40" s="3">
        <v>150</v>
      </c>
      <c r="C40" s="4" t="s">
        <v>127</v>
      </c>
      <c r="D40" s="53" t="s">
        <v>130</v>
      </c>
      <c r="E40" s="1">
        <v>12221</v>
      </c>
      <c r="F40" s="5">
        <v>12221</v>
      </c>
      <c r="G40" s="5">
        <v>10192</v>
      </c>
      <c r="H40" s="5">
        <v>8850</v>
      </c>
      <c r="I40" s="5">
        <v>12</v>
      </c>
      <c r="J40" s="5">
        <v>45</v>
      </c>
      <c r="K40" s="5">
        <v>1285</v>
      </c>
      <c r="L40" s="5">
        <v>2029</v>
      </c>
      <c r="M40" s="5">
        <v>2029</v>
      </c>
      <c r="N40" s="5">
        <v>6756</v>
      </c>
      <c r="O40" s="5">
        <v>1915</v>
      </c>
      <c r="P40" s="5">
        <v>4841</v>
      </c>
      <c r="Q40" s="5"/>
      <c r="R40" s="5"/>
      <c r="S40" s="5">
        <v>1615</v>
      </c>
      <c r="T40" s="5"/>
      <c r="U40" s="5"/>
      <c r="V40" s="5"/>
      <c r="W40" s="5"/>
      <c r="X40" s="5"/>
      <c r="Y40" s="5">
        <v>2165</v>
      </c>
      <c r="Z40" s="5">
        <v>2165</v>
      </c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>
        <v>458</v>
      </c>
      <c r="AS40" s="5"/>
    </row>
    <row r="41" spans="1:45">
      <c r="A41" s="34">
        <v>33</v>
      </c>
      <c r="B41" s="3">
        <v>157</v>
      </c>
      <c r="C41" s="4" t="s">
        <v>127</v>
      </c>
      <c r="D41" s="53" t="s">
        <v>131</v>
      </c>
      <c r="E41" s="1">
        <v>633</v>
      </c>
      <c r="F41" s="5">
        <v>633</v>
      </c>
      <c r="G41" s="5">
        <v>633</v>
      </c>
      <c r="H41" s="5"/>
      <c r="I41" s="5"/>
      <c r="J41" s="5">
        <v>633</v>
      </c>
      <c r="K41" s="5"/>
      <c r="L41" s="5"/>
      <c r="M41" s="5"/>
      <c r="N41" s="5">
        <v>27580</v>
      </c>
      <c r="O41" s="5"/>
      <c r="P41" s="5">
        <v>27580</v>
      </c>
      <c r="Q41" s="5"/>
      <c r="R41" s="5"/>
      <c r="S41" s="5">
        <v>2060</v>
      </c>
      <c r="T41" s="5"/>
      <c r="U41" s="5"/>
      <c r="V41" s="5"/>
      <c r="W41" s="5"/>
      <c r="X41" s="5"/>
      <c r="Y41" s="5">
        <v>2116</v>
      </c>
      <c r="Z41" s="5">
        <v>2116</v>
      </c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</row>
    <row r="42" spans="1:45">
      <c r="A42" s="34">
        <v>34</v>
      </c>
      <c r="B42" s="3">
        <v>491</v>
      </c>
      <c r="C42" s="4" t="s">
        <v>127</v>
      </c>
      <c r="D42" s="53" t="s">
        <v>132</v>
      </c>
      <c r="E42" s="1">
        <v>0</v>
      </c>
      <c r="F42" s="5">
        <v>0</v>
      </c>
      <c r="G42" s="5">
        <v>0</v>
      </c>
      <c r="H42" s="5"/>
      <c r="I42" s="5"/>
      <c r="J42" s="5"/>
      <c r="K42" s="5"/>
      <c r="L42" s="5"/>
      <c r="M42" s="5"/>
      <c r="N42" s="5">
        <v>0</v>
      </c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</row>
    <row r="43" spans="1:45" ht="25.5">
      <c r="A43" s="34">
        <v>35</v>
      </c>
      <c r="B43" s="3">
        <v>158</v>
      </c>
      <c r="C43" s="4" t="s">
        <v>127</v>
      </c>
      <c r="D43" s="53" t="s">
        <v>133</v>
      </c>
      <c r="E43" s="1">
        <v>0</v>
      </c>
      <c r="F43" s="5">
        <v>0</v>
      </c>
      <c r="G43" s="5">
        <v>0</v>
      </c>
      <c r="H43" s="5"/>
      <c r="I43" s="5"/>
      <c r="J43" s="5"/>
      <c r="K43" s="5"/>
      <c r="L43" s="5"/>
      <c r="M43" s="5"/>
      <c r="N43" s="5">
        <v>0</v>
      </c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</row>
    <row r="44" spans="1:45">
      <c r="A44" s="34">
        <v>36</v>
      </c>
      <c r="B44" s="3">
        <v>800</v>
      </c>
      <c r="C44" s="4" t="s">
        <v>127</v>
      </c>
      <c r="D44" s="53" t="s">
        <v>134</v>
      </c>
      <c r="E44" s="1">
        <v>0</v>
      </c>
      <c r="F44" s="5">
        <v>0</v>
      </c>
      <c r="G44" s="5">
        <v>0</v>
      </c>
      <c r="H44" s="5"/>
      <c r="I44" s="5"/>
      <c r="J44" s="5"/>
      <c r="K44" s="5"/>
      <c r="L44" s="5"/>
      <c r="M44" s="5"/>
      <c r="N44" s="5">
        <v>0</v>
      </c>
      <c r="O44" s="5"/>
      <c r="P44" s="5"/>
      <c r="Q44" s="5">
        <v>10910</v>
      </c>
      <c r="R44" s="5">
        <v>3702</v>
      </c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</row>
    <row r="45" spans="1:45">
      <c r="A45" s="34">
        <v>37</v>
      </c>
      <c r="B45" s="3">
        <v>213</v>
      </c>
      <c r="C45" s="4" t="s">
        <v>135</v>
      </c>
      <c r="D45" s="53" t="s">
        <v>136</v>
      </c>
      <c r="E45" s="1">
        <v>230</v>
      </c>
      <c r="F45" s="5">
        <v>230</v>
      </c>
      <c r="G45" s="5">
        <v>230</v>
      </c>
      <c r="H45" s="5"/>
      <c r="I45" s="5"/>
      <c r="J45" s="5">
        <v>230</v>
      </c>
      <c r="K45" s="5"/>
      <c r="L45" s="5"/>
      <c r="M45" s="5"/>
      <c r="N45" s="5">
        <v>8406</v>
      </c>
      <c r="O45" s="5"/>
      <c r="P45" s="5">
        <v>8406</v>
      </c>
      <c r="Q45" s="5"/>
      <c r="R45" s="5"/>
      <c r="S45" s="5">
        <v>977</v>
      </c>
      <c r="T45" s="5">
        <v>10</v>
      </c>
      <c r="U45" s="5"/>
      <c r="V45" s="5"/>
      <c r="W45" s="5"/>
      <c r="X45" s="5"/>
      <c r="Y45" s="5">
        <v>648</v>
      </c>
      <c r="Z45" s="5">
        <v>647</v>
      </c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</row>
    <row r="46" spans="1:45" ht="25.5">
      <c r="A46" s="34">
        <v>38</v>
      </c>
      <c r="B46" s="3">
        <v>210</v>
      </c>
      <c r="C46" s="4" t="s">
        <v>135</v>
      </c>
      <c r="D46" s="53" t="s">
        <v>137</v>
      </c>
      <c r="E46" s="1">
        <v>14411</v>
      </c>
      <c r="F46" s="5">
        <v>14411</v>
      </c>
      <c r="G46" s="5">
        <v>12009</v>
      </c>
      <c r="H46" s="5">
        <v>10341</v>
      </c>
      <c r="I46" s="5">
        <v>9</v>
      </c>
      <c r="J46" s="5"/>
      <c r="K46" s="5">
        <v>1659</v>
      </c>
      <c r="L46" s="5">
        <v>2402</v>
      </c>
      <c r="M46" s="5">
        <v>2402</v>
      </c>
      <c r="N46" s="5">
        <v>2238</v>
      </c>
      <c r="O46" s="5">
        <v>2238</v>
      </c>
      <c r="P46" s="5"/>
      <c r="Q46" s="5"/>
      <c r="R46" s="5"/>
      <c r="S46" s="5">
        <v>7187</v>
      </c>
      <c r="T46" s="5">
        <v>1289</v>
      </c>
      <c r="U46" s="5"/>
      <c r="V46" s="5">
        <v>216</v>
      </c>
      <c r="W46" s="5"/>
      <c r="X46" s="5"/>
      <c r="Y46" s="5">
        <v>2190</v>
      </c>
      <c r="Z46" s="5">
        <v>2000</v>
      </c>
      <c r="AA46" s="5"/>
      <c r="AB46" s="5"/>
      <c r="AC46" s="5"/>
      <c r="AD46" s="5">
        <v>1300</v>
      </c>
      <c r="AE46" s="5"/>
      <c r="AF46" s="5">
        <v>931</v>
      </c>
      <c r="AG46" s="5">
        <v>602</v>
      </c>
      <c r="AH46" s="5"/>
      <c r="AI46" s="5"/>
      <c r="AJ46" s="5"/>
      <c r="AK46" s="5"/>
      <c r="AL46" s="5"/>
      <c r="AM46" s="5"/>
      <c r="AN46" s="5">
        <v>1882</v>
      </c>
      <c r="AO46" s="5"/>
      <c r="AP46" s="5"/>
      <c r="AQ46" s="5"/>
      <c r="AR46" s="5">
        <v>931</v>
      </c>
      <c r="AS46" s="5"/>
    </row>
    <row r="47" spans="1:45" ht="25.5">
      <c r="A47" s="34">
        <v>39</v>
      </c>
      <c r="B47" s="3">
        <v>211</v>
      </c>
      <c r="C47" s="4" t="s">
        <v>135</v>
      </c>
      <c r="D47" s="53" t="s">
        <v>138</v>
      </c>
      <c r="E47" s="1">
        <v>4176</v>
      </c>
      <c r="F47" s="5">
        <v>4176</v>
      </c>
      <c r="G47" s="5">
        <v>3480</v>
      </c>
      <c r="H47" s="5">
        <v>2969</v>
      </c>
      <c r="I47" s="5">
        <v>4</v>
      </c>
      <c r="J47" s="5"/>
      <c r="K47" s="5">
        <v>507</v>
      </c>
      <c r="L47" s="5">
        <v>696</v>
      </c>
      <c r="M47" s="5">
        <v>696</v>
      </c>
      <c r="N47" s="5">
        <v>2766</v>
      </c>
      <c r="O47" s="5">
        <v>643</v>
      </c>
      <c r="P47" s="5">
        <v>2123</v>
      </c>
      <c r="Q47" s="5"/>
      <c r="R47" s="5"/>
      <c r="S47" s="5">
        <v>680</v>
      </c>
      <c r="T47" s="5">
        <v>264</v>
      </c>
      <c r="U47" s="5"/>
      <c r="V47" s="5"/>
      <c r="W47" s="5"/>
      <c r="X47" s="5"/>
      <c r="Y47" s="5">
        <v>650</v>
      </c>
      <c r="Z47" s="5">
        <v>855</v>
      </c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</row>
    <row r="48" spans="1:45" ht="25.5">
      <c r="A48" s="34">
        <v>40</v>
      </c>
      <c r="B48" s="3">
        <v>212</v>
      </c>
      <c r="C48" s="4" t="s">
        <v>135</v>
      </c>
      <c r="D48" s="53" t="s">
        <v>139</v>
      </c>
      <c r="E48" s="1">
        <v>4573</v>
      </c>
      <c r="F48" s="5">
        <v>4573</v>
      </c>
      <c r="G48" s="5">
        <v>3811</v>
      </c>
      <c r="H48" s="5">
        <v>2985</v>
      </c>
      <c r="I48" s="5">
        <v>2</v>
      </c>
      <c r="J48" s="5"/>
      <c r="K48" s="5">
        <v>824</v>
      </c>
      <c r="L48" s="5">
        <v>762</v>
      </c>
      <c r="M48" s="5">
        <v>762</v>
      </c>
      <c r="N48" s="5">
        <v>2428</v>
      </c>
      <c r="O48" s="5">
        <v>646</v>
      </c>
      <c r="P48" s="5">
        <v>1782</v>
      </c>
      <c r="Q48" s="5"/>
      <c r="R48" s="5"/>
      <c r="S48" s="5"/>
      <c r="T48" s="5">
        <v>211</v>
      </c>
      <c r="U48" s="5"/>
      <c r="V48" s="5"/>
      <c r="W48" s="5"/>
      <c r="X48" s="5"/>
      <c r="Y48" s="5">
        <v>1035</v>
      </c>
      <c r="Z48" s="5">
        <v>500</v>
      </c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</row>
    <row r="49" spans="1:45">
      <c r="A49" s="34">
        <v>41</v>
      </c>
      <c r="B49" s="3">
        <v>675</v>
      </c>
      <c r="C49" s="4" t="s">
        <v>135</v>
      </c>
      <c r="D49" s="53" t="s">
        <v>140</v>
      </c>
      <c r="E49" s="1">
        <v>0</v>
      </c>
      <c r="F49" s="5">
        <v>0</v>
      </c>
      <c r="G49" s="5">
        <v>0</v>
      </c>
      <c r="H49" s="5"/>
      <c r="I49" s="5"/>
      <c r="J49" s="5"/>
      <c r="K49" s="5"/>
      <c r="L49" s="5"/>
      <c r="M49" s="5"/>
      <c r="N49" s="5">
        <v>0</v>
      </c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</row>
    <row r="50" spans="1:45">
      <c r="A50" s="34">
        <v>42</v>
      </c>
      <c r="B50" s="3">
        <v>740</v>
      </c>
      <c r="C50" s="4" t="s">
        <v>135</v>
      </c>
      <c r="D50" s="53" t="s">
        <v>141</v>
      </c>
      <c r="E50" s="1">
        <v>0</v>
      </c>
      <c r="F50" s="5">
        <v>0</v>
      </c>
      <c r="G50" s="5">
        <v>0</v>
      </c>
      <c r="H50" s="5"/>
      <c r="I50" s="5"/>
      <c r="J50" s="5"/>
      <c r="K50" s="5"/>
      <c r="L50" s="5"/>
      <c r="M50" s="5"/>
      <c r="N50" s="5">
        <v>0</v>
      </c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</row>
    <row r="51" spans="1:45">
      <c r="A51" s="34">
        <v>43</v>
      </c>
      <c r="B51" s="3">
        <v>633</v>
      </c>
      <c r="C51" s="4" t="s">
        <v>135</v>
      </c>
      <c r="D51" s="53" t="s">
        <v>142</v>
      </c>
      <c r="E51" s="1">
        <v>0</v>
      </c>
      <c r="F51" s="5">
        <v>0</v>
      </c>
      <c r="G51" s="5">
        <v>0</v>
      </c>
      <c r="H51" s="5"/>
      <c r="I51" s="5"/>
      <c r="J51" s="5"/>
      <c r="K51" s="5"/>
      <c r="L51" s="5"/>
      <c r="M51" s="5"/>
      <c r="N51" s="5">
        <v>0</v>
      </c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</row>
    <row r="52" spans="1:45" ht="25.5">
      <c r="A52" s="34">
        <v>44</v>
      </c>
      <c r="B52" s="3">
        <v>216</v>
      </c>
      <c r="C52" s="4" t="s">
        <v>143</v>
      </c>
      <c r="D52" s="53" t="s">
        <v>144</v>
      </c>
      <c r="E52" s="1">
        <v>15069</v>
      </c>
      <c r="F52" s="5">
        <v>15069</v>
      </c>
      <c r="G52" s="5">
        <v>12568</v>
      </c>
      <c r="H52" s="5">
        <v>10619</v>
      </c>
      <c r="I52" s="5">
        <v>8</v>
      </c>
      <c r="J52" s="5">
        <v>65</v>
      </c>
      <c r="K52" s="5">
        <v>1876</v>
      </c>
      <c r="L52" s="5">
        <v>2501</v>
      </c>
      <c r="M52" s="5">
        <v>2501</v>
      </c>
      <c r="N52" s="5">
        <v>10141</v>
      </c>
      <c r="O52" s="5">
        <v>2298</v>
      </c>
      <c r="P52" s="5">
        <v>7843</v>
      </c>
      <c r="Q52" s="5">
        <v>1341</v>
      </c>
      <c r="R52" s="5"/>
      <c r="S52" s="5">
        <v>2760</v>
      </c>
      <c r="T52" s="5">
        <v>1516</v>
      </c>
      <c r="U52" s="5"/>
      <c r="V52" s="5"/>
      <c r="W52" s="5">
        <v>9885</v>
      </c>
      <c r="X52" s="5">
        <v>1759</v>
      </c>
      <c r="Y52" s="5">
        <v>7051</v>
      </c>
      <c r="Z52" s="5">
        <v>1450</v>
      </c>
      <c r="AA52" s="5"/>
      <c r="AB52" s="5"/>
      <c r="AC52" s="5"/>
      <c r="AD52" s="5"/>
      <c r="AE52" s="5"/>
      <c r="AF52" s="5"/>
      <c r="AG52" s="5"/>
      <c r="AH52" s="5"/>
      <c r="AI52" s="5">
        <v>234</v>
      </c>
      <c r="AJ52" s="5"/>
      <c r="AK52" s="5"/>
      <c r="AL52" s="5"/>
      <c r="AM52" s="5"/>
      <c r="AN52" s="5">
        <v>2600</v>
      </c>
      <c r="AO52" s="5"/>
      <c r="AP52" s="5"/>
      <c r="AQ52" s="5"/>
      <c r="AR52" s="5">
        <v>807</v>
      </c>
      <c r="AS52" s="5">
        <v>983</v>
      </c>
    </row>
    <row r="53" spans="1:45">
      <c r="A53" s="34">
        <v>45</v>
      </c>
      <c r="B53" s="3">
        <v>160</v>
      </c>
      <c r="C53" s="4" t="s">
        <v>145</v>
      </c>
      <c r="D53" s="53" t="s">
        <v>146</v>
      </c>
      <c r="E53" s="1">
        <v>29008</v>
      </c>
      <c r="F53" s="5">
        <v>29008</v>
      </c>
      <c r="G53" s="5">
        <v>24173</v>
      </c>
      <c r="H53" s="5">
        <v>21250</v>
      </c>
      <c r="I53" s="5">
        <v>17</v>
      </c>
      <c r="J53" s="5"/>
      <c r="K53" s="5">
        <v>2906</v>
      </c>
      <c r="L53" s="5">
        <v>4835</v>
      </c>
      <c r="M53" s="5">
        <v>4835</v>
      </c>
      <c r="N53" s="5">
        <v>4599</v>
      </c>
      <c r="O53" s="5">
        <v>4599</v>
      </c>
      <c r="P53" s="5"/>
      <c r="Q53" s="5">
        <v>3673</v>
      </c>
      <c r="R53" s="5">
        <v>376</v>
      </c>
      <c r="S53" s="5">
        <v>2418</v>
      </c>
      <c r="T53" s="5">
        <v>1663</v>
      </c>
      <c r="U53" s="5"/>
      <c r="V53" s="5">
        <v>597</v>
      </c>
      <c r="W53" s="5">
        <v>40160</v>
      </c>
      <c r="X53" s="5">
        <v>8138</v>
      </c>
      <c r="Y53" s="5">
        <v>5335</v>
      </c>
      <c r="Z53" s="5">
        <v>5336</v>
      </c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>
        <v>826</v>
      </c>
      <c r="AR53" s="5">
        <v>571</v>
      </c>
      <c r="AS53" s="5">
        <v>10242</v>
      </c>
    </row>
    <row r="54" spans="1:45">
      <c r="A54" s="34">
        <v>46</v>
      </c>
      <c r="B54" s="3">
        <v>690</v>
      </c>
      <c r="C54" s="4" t="s">
        <v>145</v>
      </c>
      <c r="D54" s="53" t="s">
        <v>147</v>
      </c>
      <c r="E54" s="1">
        <v>0</v>
      </c>
      <c r="F54" s="5">
        <v>0</v>
      </c>
      <c r="G54" s="5">
        <v>0</v>
      </c>
      <c r="H54" s="5"/>
      <c r="I54" s="5"/>
      <c r="J54" s="5"/>
      <c r="K54" s="5"/>
      <c r="L54" s="5"/>
      <c r="M54" s="5"/>
      <c r="N54" s="5">
        <v>0</v>
      </c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</row>
    <row r="55" spans="1:45" ht="25.5">
      <c r="A55" s="34">
        <v>47</v>
      </c>
      <c r="B55" s="3">
        <v>159</v>
      </c>
      <c r="C55" s="4" t="s">
        <v>145</v>
      </c>
      <c r="D55" s="53" t="s">
        <v>148</v>
      </c>
      <c r="E55" s="1">
        <v>51209</v>
      </c>
      <c r="F55" s="5">
        <v>51209</v>
      </c>
      <c r="G55" s="5">
        <v>42674</v>
      </c>
      <c r="H55" s="5">
        <v>38691</v>
      </c>
      <c r="I55" s="5">
        <v>22</v>
      </c>
      <c r="J55" s="5"/>
      <c r="K55" s="5">
        <v>3961</v>
      </c>
      <c r="L55" s="5">
        <v>8535</v>
      </c>
      <c r="M55" s="5">
        <v>8535</v>
      </c>
      <c r="N55" s="5">
        <v>8373</v>
      </c>
      <c r="O55" s="5">
        <v>8373</v>
      </c>
      <c r="P55" s="5"/>
      <c r="Q55" s="5">
        <v>4448</v>
      </c>
      <c r="R55" s="5"/>
      <c r="S55" s="5">
        <v>2434</v>
      </c>
      <c r="T55" s="5">
        <v>3473</v>
      </c>
      <c r="U55" s="5"/>
      <c r="V55" s="5">
        <v>2094</v>
      </c>
      <c r="W55" s="5">
        <v>43674</v>
      </c>
      <c r="X55" s="5">
        <v>16853</v>
      </c>
      <c r="Y55" s="5">
        <v>1243</v>
      </c>
      <c r="Z55" s="5">
        <v>20085</v>
      </c>
      <c r="AA55" s="5"/>
      <c r="AB55" s="5"/>
      <c r="AC55" s="5"/>
      <c r="AD55" s="5"/>
      <c r="AE55" s="5"/>
      <c r="AF55" s="5">
        <v>9</v>
      </c>
      <c r="AG55" s="5"/>
      <c r="AH55" s="5"/>
      <c r="AI55" s="5">
        <v>1123</v>
      </c>
      <c r="AJ55" s="5"/>
      <c r="AK55" s="5"/>
      <c r="AL55" s="5"/>
      <c r="AM55" s="5"/>
      <c r="AN55" s="5"/>
      <c r="AO55" s="5"/>
      <c r="AP55" s="5"/>
      <c r="AQ55" s="5">
        <v>930</v>
      </c>
      <c r="AR55" s="5">
        <v>1817</v>
      </c>
      <c r="AS55" s="5">
        <v>20996</v>
      </c>
    </row>
    <row r="56" spans="1:45" ht="25.5">
      <c r="A56" s="34">
        <v>48</v>
      </c>
      <c r="B56" s="3">
        <v>590</v>
      </c>
      <c r="C56" s="4" t="s">
        <v>145</v>
      </c>
      <c r="D56" s="53" t="s">
        <v>149</v>
      </c>
      <c r="E56" s="1">
        <v>23678</v>
      </c>
      <c r="F56" s="5">
        <v>23678</v>
      </c>
      <c r="G56" s="5">
        <v>19732</v>
      </c>
      <c r="H56" s="5">
        <v>18829</v>
      </c>
      <c r="I56" s="5">
        <v>16</v>
      </c>
      <c r="J56" s="5"/>
      <c r="K56" s="5">
        <v>887</v>
      </c>
      <c r="L56" s="5">
        <v>3946</v>
      </c>
      <c r="M56" s="5">
        <v>3946</v>
      </c>
      <c r="N56" s="5">
        <v>4075</v>
      </c>
      <c r="O56" s="5">
        <v>4075</v>
      </c>
      <c r="P56" s="5"/>
      <c r="Q56" s="5">
        <v>2215</v>
      </c>
      <c r="R56" s="5"/>
      <c r="S56" s="5">
        <v>1927</v>
      </c>
      <c r="T56" s="5">
        <v>1293</v>
      </c>
      <c r="U56" s="5"/>
      <c r="V56" s="5"/>
      <c r="W56" s="5">
        <v>47416</v>
      </c>
      <c r="X56" s="5"/>
      <c r="Y56" s="5">
        <v>4299</v>
      </c>
      <c r="Z56" s="5">
        <v>6449</v>
      </c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>
        <v>209</v>
      </c>
      <c r="AS56" s="5">
        <v>250</v>
      </c>
    </row>
    <row r="57" spans="1:45" ht="25.5">
      <c r="A57" s="34">
        <v>49</v>
      </c>
      <c r="B57" s="3">
        <v>161</v>
      </c>
      <c r="C57" s="4" t="s">
        <v>145</v>
      </c>
      <c r="D57" s="53" t="s">
        <v>150</v>
      </c>
      <c r="E57" s="1">
        <v>53208</v>
      </c>
      <c r="F57" s="5">
        <v>53208</v>
      </c>
      <c r="G57" s="5">
        <v>44340</v>
      </c>
      <c r="H57" s="5">
        <v>38792</v>
      </c>
      <c r="I57" s="5">
        <v>38</v>
      </c>
      <c r="J57" s="5"/>
      <c r="K57" s="5">
        <v>5510</v>
      </c>
      <c r="L57" s="5">
        <v>8868</v>
      </c>
      <c r="M57" s="5">
        <v>8868</v>
      </c>
      <c r="N57" s="5">
        <v>8395</v>
      </c>
      <c r="O57" s="5">
        <v>8395</v>
      </c>
      <c r="P57" s="5"/>
      <c r="Q57" s="5">
        <v>638</v>
      </c>
      <c r="R57" s="5"/>
      <c r="S57" s="5">
        <v>2012</v>
      </c>
      <c r="T57" s="5">
        <v>2330</v>
      </c>
      <c r="U57" s="5"/>
      <c r="V57" s="5"/>
      <c r="W57" s="5">
        <v>10945</v>
      </c>
      <c r="X57" s="5"/>
      <c r="Y57" s="5">
        <v>14896</v>
      </c>
      <c r="Z57" s="5">
        <v>5105</v>
      </c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>
        <v>5000</v>
      </c>
      <c r="AO57" s="5"/>
      <c r="AP57" s="5"/>
      <c r="AQ57" s="5">
        <v>109</v>
      </c>
      <c r="AR57" s="5">
        <v>987</v>
      </c>
      <c r="AS57" s="5">
        <v>140</v>
      </c>
    </row>
    <row r="58" spans="1:45">
      <c r="A58" s="34">
        <v>50</v>
      </c>
      <c r="B58" s="3">
        <v>171</v>
      </c>
      <c r="C58" s="4" t="s">
        <v>145</v>
      </c>
      <c r="D58" s="53" t="s">
        <v>151</v>
      </c>
      <c r="E58" s="1">
        <v>0</v>
      </c>
      <c r="F58" s="5">
        <v>0</v>
      </c>
      <c r="G58" s="5">
        <v>0</v>
      </c>
      <c r="H58" s="5"/>
      <c r="I58" s="5"/>
      <c r="J58" s="5"/>
      <c r="K58" s="5"/>
      <c r="L58" s="5"/>
      <c r="M58" s="5"/>
      <c r="N58" s="5">
        <v>0</v>
      </c>
      <c r="O58" s="5"/>
      <c r="P58" s="5"/>
      <c r="Q58" s="5">
        <v>3546</v>
      </c>
      <c r="R58" s="5">
        <v>2550</v>
      </c>
      <c r="S58" s="5"/>
      <c r="T58" s="5">
        <v>530</v>
      </c>
      <c r="U58" s="5"/>
      <c r="V58" s="5"/>
      <c r="W58" s="5"/>
      <c r="X58" s="5">
        <v>7443</v>
      </c>
      <c r="Y58" s="5"/>
      <c r="Z58" s="5"/>
      <c r="AA58" s="5">
        <v>2700</v>
      </c>
      <c r="AB58" s="5">
        <v>1370</v>
      </c>
      <c r="AC58" s="5"/>
      <c r="AD58" s="5"/>
      <c r="AE58" s="5"/>
      <c r="AF58" s="5"/>
      <c r="AG58" s="5"/>
      <c r="AH58" s="5"/>
      <c r="AI58" s="5">
        <v>572</v>
      </c>
      <c r="AJ58" s="5"/>
      <c r="AK58" s="5"/>
      <c r="AL58" s="5"/>
      <c r="AM58" s="5">
        <v>4000</v>
      </c>
      <c r="AN58" s="5"/>
      <c r="AO58" s="5"/>
      <c r="AP58" s="5"/>
      <c r="AQ58" s="5"/>
      <c r="AR58" s="5"/>
      <c r="AS58" s="5">
        <v>9203</v>
      </c>
    </row>
    <row r="59" spans="1:45" ht="25.5">
      <c r="A59" s="34">
        <v>51</v>
      </c>
      <c r="B59" s="3">
        <v>165</v>
      </c>
      <c r="C59" s="4" t="s">
        <v>145</v>
      </c>
      <c r="D59" s="53" t="s">
        <v>152</v>
      </c>
      <c r="E59" s="1">
        <v>0</v>
      </c>
      <c r="F59" s="5">
        <v>0</v>
      </c>
      <c r="G59" s="5">
        <v>0</v>
      </c>
      <c r="H59" s="5"/>
      <c r="I59" s="5"/>
      <c r="J59" s="5"/>
      <c r="K59" s="5"/>
      <c r="L59" s="5"/>
      <c r="M59" s="5"/>
      <c r="N59" s="5">
        <v>0</v>
      </c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>
        <v>1800</v>
      </c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</row>
    <row r="60" spans="1:45">
      <c r="A60" s="34">
        <v>52</v>
      </c>
      <c r="B60" s="3">
        <v>164</v>
      </c>
      <c r="C60" s="4" t="s">
        <v>145</v>
      </c>
      <c r="D60" s="53" t="s">
        <v>153</v>
      </c>
      <c r="E60" s="1">
        <v>3503</v>
      </c>
      <c r="F60" s="5">
        <v>3503</v>
      </c>
      <c r="G60" s="5">
        <v>3503</v>
      </c>
      <c r="H60" s="5"/>
      <c r="I60" s="5"/>
      <c r="J60" s="5">
        <v>3503</v>
      </c>
      <c r="K60" s="5"/>
      <c r="L60" s="5"/>
      <c r="M60" s="5"/>
      <c r="N60" s="5">
        <v>97635</v>
      </c>
      <c r="O60" s="5"/>
      <c r="P60" s="5">
        <v>97635</v>
      </c>
      <c r="Q60" s="5">
        <v>638</v>
      </c>
      <c r="R60" s="5">
        <v>1323</v>
      </c>
      <c r="S60" s="5">
        <v>4969</v>
      </c>
      <c r="T60" s="5">
        <v>626</v>
      </c>
      <c r="U60" s="5"/>
      <c r="V60" s="5">
        <v>7</v>
      </c>
      <c r="W60" s="5">
        <v>34890</v>
      </c>
      <c r="X60" s="5"/>
      <c r="Y60" s="5">
        <v>2256</v>
      </c>
      <c r="Z60" s="5">
        <v>17347</v>
      </c>
      <c r="AA60" s="5"/>
      <c r="AB60" s="5"/>
      <c r="AC60" s="5">
        <v>4200</v>
      </c>
      <c r="AD60" s="5">
        <v>3000</v>
      </c>
      <c r="AE60" s="5"/>
      <c r="AF60" s="5">
        <v>478</v>
      </c>
      <c r="AG60" s="5">
        <v>5052</v>
      </c>
      <c r="AH60" s="5"/>
      <c r="AI60" s="5"/>
      <c r="AJ60" s="5"/>
      <c r="AK60" s="5"/>
      <c r="AL60" s="5"/>
      <c r="AM60" s="5"/>
      <c r="AN60" s="5">
        <v>10676</v>
      </c>
      <c r="AO60" s="5">
        <v>2387</v>
      </c>
      <c r="AP60" s="5">
        <v>1760</v>
      </c>
      <c r="AQ60" s="5"/>
      <c r="AR60" s="5">
        <v>79</v>
      </c>
      <c r="AS60" s="5"/>
    </row>
    <row r="61" spans="1:45" ht="25.5">
      <c r="A61" s="34">
        <v>53</v>
      </c>
      <c r="B61" s="3">
        <v>180</v>
      </c>
      <c r="C61" s="4" t="s">
        <v>145</v>
      </c>
      <c r="D61" s="53" t="s">
        <v>154</v>
      </c>
      <c r="E61" s="1">
        <v>0</v>
      </c>
      <c r="F61" s="5">
        <v>0</v>
      </c>
      <c r="G61" s="5">
        <v>0</v>
      </c>
      <c r="H61" s="5"/>
      <c r="I61" s="5"/>
      <c r="J61" s="5"/>
      <c r="K61" s="5"/>
      <c r="L61" s="5"/>
      <c r="M61" s="5"/>
      <c r="N61" s="5">
        <v>0</v>
      </c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</row>
    <row r="62" spans="1:45">
      <c r="A62" s="34">
        <v>54</v>
      </c>
      <c r="B62" s="3">
        <v>172</v>
      </c>
      <c r="C62" s="4" t="s">
        <v>145</v>
      </c>
      <c r="D62" s="53" t="s">
        <v>155</v>
      </c>
      <c r="E62" s="1">
        <v>0</v>
      </c>
      <c r="F62" s="5">
        <v>0</v>
      </c>
      <c r="G62" s="5">
        <v>0</v>
      </c>
      <c r="H62" s="5"/>
      <c r="I62" s="5"/>
      <c r="J62" s="5"/>
      <c r="K62" s="5"/>
      <c r="L62" s="5"/>
      <c r="M62" s="5"/>
      <c r="N62" s="5">
        <v>0</v>
      </c>
      <c r="O62" s="5"/>
      <c r="P62" s="5"/>
      <c r="Q62" s="5"/>
      <c r="R62" s="5"/>
      <c r="S62" s="5"/>
      <c r="T62" s="5"/>
      <c r="U62" s="5"/>
      <c r="V62" s="5"/>
      <c r="W62" s="5">
        <v>7243</v>
      </c>
      <c r="X62" s="5"/>
      <c r="Y62" s="5"/>
      <c r="Z62" s="5">
        <v>1229</v>
      </c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>
        <v>50</v>
      </c>
    </row>
    <row r="63" spans="1:45" ht="25.5">
      <c r="A63" s="34">
        <v>55</v>
      </c>
      <c r="B63" s="3">
        <v>676</v>
      </c>
      <c r="C63" s="4" t="s">
        <v>145</v>
      </c>
      <c r="D63" s="53" t="s">
        <v>156</v>
      </c>
      <c r="E63" s="1">
        <v>0</v>
      </c>
      <c r="F63" s="5">
        <v>0</v>
      </c>
      <c r="G63" s="5">
        <v>0</v>
      </c>
      <c r="H63" s="5"/>
      <c r="I63" s="5"/>
      <c r="J63" s="5"/>
      <c r="K63" s="5"/>
      <c r="L63" s="5"/>
      <c r="M63" s="5"/>
      <c r="N63" s="5">
        <v>0</v>
      </c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</row>
    <row r="64" spans="1:45" ht="25.5">
      <c r="A64" s="34">
        <v>56</v>
      </c>
      <c r="B64" s="3">
        <v>183</v>
      </c>
      <c r="C64" s="4" t="s">
        <v>145</v>
      </c>
      <c r="D64" s="53" t="s">
        <v>157</v>
      </c>
      <c r="E64" s="1">
        <v>0</v>
      </c>
      <c r="F64" s="5">
        <v>0</v>
      </c>
      <c r="G64" s="5">
        <v>0</v>
      </c>
      <c r="H64" s="5"/>
      <c r="I64" s="5"/>
      <c r="J64" s="5"/>
      <c r="K64" s="5"/>
      <c r="L64" s="5"/>
      <c r="M64" s="5"/>
      <c r="N64" s="5">
        <v>0</v>
      </c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</row>
    <row r="65" spans="1:45" ht="25.5">
      <c r="A65" s="34">
        <v>57</v>
      </c>
      <c r="B65" s="3">
        <v>182</v>
      </c>
      <c r="C65" s="4" t="s">
        <v>145</v>
      </c>
      <c r="D65" s="53" t="s">
        <v>158</v>
      </c>
      <c r="E65" s="1">
        <v>0</v>
      </c>
      <c r="F65" s="5">
        <v>0</v>
      </c>
      <c r="G65" s="5">
        <v>0</v>
      </c>
      <c r="H65" s="5"/>
      <c r="I65" s="5"/>
      <c r="J65" s="5"/>
      <c r="K65" s="5"/>
      <c r="L65" s="5"/>
      <c r="M65" s="5"/>
      <c r="N65" s="5">
        <v>0</v>
      </c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</row>
    <row r="66" spans="1:45">
      <c r="A66" s="34">
        <v>58</v>
      </c>
      <c r="B66" s="3">
        <v>779</v>
      </c>
      <c r="C66" s="4" t="s">
        <v>145</v>
      </c>
      <c r="D66" s="53" t="s">
        <v>159</v>
      </c>
      <c r="E66" s="1">
        <v>0</v>
      </c>
      <c r="F66" s="5">
        <v>0</v>
      </c>
      <c r="G66" s="5">
        <v>0</v>
      </c>
      <c r="H66" s="5"/>
      <c r="I66" s="5"/>
      <c r="J66" s="5"/>
      <c r="K66" s="5"/>
      <c r="L66" s="5"/>
      <c r="M66" s="5"/>
      <c r="N66" s="5">
        <v>0</v>
      </c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</row>
    <row r="67" spans="1:45">
      <c r="A67" s="34">
        <v>59</v>
      </c>
      <c r="B67" s="3">
        <v>712</v>
      </c>
      <c r="C67" s="4" t="s">
        <v>145</v>
      </c>
      <c r="D67" s="53" t="s">
        <v>160</v>
      </c>
      <c r="E67" s="1">
        <v>0</v>
      </c>
      <c r="F67" s="5">
        <v>0</v>
      </c>
      <c r="G67" s="5">
        <v>0</v>
      </c>
      <c r="H67" s="5"/>
      <c r="I67" s="5"/>
      <c r="J67" s="5"/>
      <c r="K67" s="5"/>
      <c r="L67" s="5"/>
      <c r="M67" s="5"/>
      <c r="N67" s="5">
        <v>0</v>
      </c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</row>
    <row r="68" spans="1:45">
      <c r="A68" s="34">
        <v>60</v>
      </c>
      <c r="B68" s="3">
        <v>793</v>
      </c>
      <c r="C68" s="4" t="s">
        <v>145</v>
      </c>
      <c r="D68" s="53" t="s">
        <v>161</v>
      </c>
      <c r="E68" s="1">
        <v>0</v>
      </c>
      <c r="F68" s="5">
        <v>0</v>
      </c>
      <c r="G68" s="5">
        <v>0</v>
      </c>
      <c r="H68" s="5"/>
      <c r="I68" s="5"/>
      <c r="J68" s="5"/>
      <c r="K68" s="5"/>
      <c r="L68" s="5"/>
      <c r="M68" s="5"/>
      <c r="N68" s="5">
        <v>0</v>
      </c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</row>
    <row r="69" spans="1:45">
      <c r="A69" s="34">
        <v>61</v>
      </c>
      <c r="B69" s="3">
        <v>815</v>
      </c>
      <c r="C69" s="4" t="s">
        <v>145</v>
      </c>
      <c r="D69" s="53" t="s">
        <v>162</v>
      </c>
      <c r="E69" s="1">
        <v>0</v>
      </c>
      <c r="F69" s="5">
        <v>0</v>
      </c>
      <c r="G69" s="5">
        <v>0</v>
      </c>
      <c r="H69" s="5"/>
      <c r="I69" s="5"/>
      <c r="J69" s="5"/>
      <c r="K69" s="5"/>
      <c r="L69" s="5"/>
      <c r="M69" s="5"/>
      <c r="N69" s="5">
        <v>0</v>
      </c>
      <c r="O69" s="5"/>
      <c r="P69" s="5"/>
      <c r="Q69" s="5">
        <v>20</v>
      </c>
      <c r="R69" s="5">
        <v>2175</v>
      </c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</row>
    <row r="70" spans="1:45">
      <c r="A70" s="34">
        <v>62</v>
      </c>
      <c r="B70" s="3">
        <v>671</v>
      </c>
      <c r="C70" s="4" t="s">
        <v>145</v>
      </c>
      <c r="D70" s="53" t="s">
        <v>163</v>
      </c>
      <c r="E70" s="1">
        <v>0</v>
      </c>
      <c r="F70" s="5">
        <v>0</v>
      </c>
      <c r="G70" s="5">
        <v>0</v>
      </c>
      <c r="H70" s="5"/>
      <c r="I70" s="5"/>
      <c r="J70" s="5"/>
      <c r="K70" s="5"/>
      <c r="L70" s="5"/>
      <c r="M70" s="5"/>
      <c r="N70" s="5">
        <v>0</v>
      </c>
      <c r="O70" s="5"/>
      <c r="P70" s="5"/>
      <c r="Q70" s="5">
        <v>5</v>
      </c>
      <c r="R70" s="5">
        <v>266</v>
      </c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</row>
    <row r="71" spans="1:45">
      <c r="A71" s="34">
        <v>63</v>
      </c>
      <c r="B71" s="3">
        <v>768</v>
      </c>
      <c r="C71" s="4" t="s">
        <v>145</v>
      </c>
      <c r="D71" s="53" t="s">
        <v>164</v>
      </c>
      <c r="E71" s="1">
        <v>0</v>
      </c>
      <c r="F71" s="5">
        <v>0</v>
      </c>
      <c r="G71" s="5">
        <v>0</v>
      </c>
      <c r="H71" s="5"/>
      <c r="I71" s="5"/>
      <c r="J71" s="5"/>
      <c r="K71" s="5"/>
      <c r="L71" s="5"/>
      <c r="M71" s="5"/>
      <c r="N71" s="5">
        <v>0</v>
      </c>
      <c r="O71" s="5"/>
      <c r="P71" s="5"/>
      <c r="Q71" s="5">
        <v>52</v>
      </c>
      <c r="R71" s="5">
        <v>122</v>
      </c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</row>
    <row r="72" spans="1:45">
      <c r="A72" s="34">
        <v>64</v>
      </c>
      <c r="B72" s="3">
        <v>187</v>
      </c>
      <c r="C72" s="4" t="s">
        <v>165</v>
      </c>
      <c r="D72" s="53" t="s">
        <v>166</v>
      </c>
      <c r="E72" s="1">
        <v>53361</v>
      </c>
      <c r="F72" s="5">
        <v>53361</v>
      </c>
      <c r="G72" s="5">
        <v>44468</v>
      </c>
      <c r="H72" s="5">
        <v>36964</v>
      </c>
      <c r="I72" s="5">
        <v>35</v>
      </c>
      <c r="J72" s="5">
        <v>2</v>
      </c>
      <c r="K72" s="5">
        <v>7467</v>
      </c>
      <c r="L72" s="5">
        <v>8893</v>
      </c>
      <c r="M72" s="5">
        <v>8893</v>
      </c>
      <c r="N72" s="5">
        <v>8897</v>
      </c>
      <c r="O72" s="5">
        <v>7999</v>
      </c>
      <c r="P72" s="5">
        <v>898</v>
      </c>
      <c r="Q72" s="5">
        <v>5646</v>
      </c>
      <c r="R72" s="5">
        <v>1020</v>
      </c>
      <c r="S72" s="5">
        <v>6283</v>
      </c>
      <c r="T72" s="5">
        <v>3202</v>
      </c>
      <c r="U72" s="5"/>
      <c r="V72" s="5"/>
      <c r="W72" s="5">
        <v>84437</v>
      </c>
      <c r="X72" s="5">
        <v>13069</v>
      </c>
      <c r="Y72" s="5">
        <v>3459</v>
      </c>
      <c r="Z72" s="5">
        <v>24605</v>
      </c>
      <c r="AA72" s="5"/>
      <c r="AB72" s="5"/>
      <c r="AC72" s="5">
        <v>1900</v>
      </c>
      <c r="AD72" s="5">
        <v>1500</v>
      </c>
      <c r="AE72" s="5"/>
      <c r="AF72" s="5"/>
      <c r="AG72" s="5"/>
      <c r="AH72" s="5"/>
      <c r="AI72" s="5">
        <v>1084</v>
      </c>
      <c r="AJ72" s="5"/>
      <c r="AK72" s="5"/>
      <c r="AL72" s="5"/>
      <c r="AM72" s="5"/>
      <c r="AN72" s="5"/>
      <c r="AO72" s="5"/>
      <c r="AP72" s="5"/>
      <c r="AQ72" s="5"/>
      <c r="AR72" s="5">
        <v>1131</v>
      </c>
      <c r="AS72" s="5">
        <v>16941</v>
      </c>
    </row>
    <row r="73" spans="1:45">
      <c r="A73" s="34">
        <v>65</v>
      </c>
      <c r="B73" s="3">
        <v>188</v>
      </c>
      <c r="C73" s="4" t="s">
        <v>165</v>
      </c>
      <c r="D73" s="53" t="s">
        <v>167</v>
      </c>
      <c r="E73" s="1">
        <v>5501</v>
      </c>
      <c r="F73" s="5">
        <v>5501</v>
      </c>
      <c r="G73" s="5">
        <v>4585</v>
      </c>
      <c r="H73" s="5">
        <v>3813</v>
      </c>
      <c r="I73" s="5"/>
      <c r="J73" s="5">
        <v>4</v>
      </c>
      <c r="K73" s="5">
        <v>768</v>
      </c>
      <c r="L73" s="5">
        <v>916</v>
      </c>
      <c r="M73" s="5">
        <v>916</v>
      </c>
      <c r="N73" s="5">
        <v>1425</v>
      </c>
      <c r="O73" s="5">
        <v>825</v>
      </c>
      <c r="P73" s="5">
        <v>600</v>
      </c>
      <c r="Q73" s="5">
        <v>798</v>
      </c>
      <c r="R73" s="5"/>
      <c r="S73" s="5">
        <v>790</v>
      </c>
      <c r="T73" s="5">
        <v>414</v>
      </c>
      <c r="U73" s="5"/>
      <c r="V73" s="5"/>
      <c r="W73" s="5"/>
      <c r="X73" s="5"/>
      <c r="Y73" s="5">
        <v>1588</v>
      </c>
      <c r="Z73" s="5">
        <v>30</v>
      </c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>
        <v>142</v>
      </c>
      <c r="AS73" s="5"/>
    </row>
    <row r="74" spans="1:45">
      <c r="A74" s="34">
        <v>66</v>
      </c>
      <c r="B74" s="3">
        <v>186</v>
      </c>
      <c r="C74" s="4" t="s">
        <v>165</v>
      </c>
      <c r="D74" s="53" t="s">
        <v>168</v>
      </c>
      <c r="E74" s="1">
        <v>10651</v>
      </c>
      <c r="F74" s="5">
        <v>10651</v>
      </c>
      <c r="G74" s="5">
        <v>8878</v>
      </c>
      <c r="H74" s="5">
        <v>6798</v>
      </c>
      <c r="I74" s="5">
        <v>3</v>
      </c>
      <c r="J74" s="5">
        <v>12</v>
      </c>
      <c r="K74" s="5">
        <v>2065</v>
      </c>
      <c r="L74" s="5">
        <v>1773</v>
      </c>
      <c r="M74" s="5">
        <v>1773</v>
      </c>
      <c r="N74" s="5">
        <v>2312</v>
      </c>
      <c r="O74" s="5">
        <v>1471</v>
      </c>
      <c r="P74" s="5">
        <v>841</v>
      </c>
      <c r="Q74" s="5"/>
      <c r="R74" s="5"/>
      <c r="S74" s="5">
        <v>1029</v>
      </c>
      <c r="T74" s="5"/>
      <c r="U74" s="5"/>
      <c r="V74" s="5"/>
      <c r="W74" s="5"/>
      <c r="X74" s="5"/>
      <c r="Y74" s="5">
        <v>1900</v>
      </c>
      <c r="Z74" s="5">
        <v>957</v>
      </c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>
        <v>330</v>
      </c>
      <c r="AS74" s="5"/>
    </row>
    <row r="75" spans="1:45">
      <c r="A75" s="34">
        <v>67</v>
      </c>
      <c r="B75" s="3">
        <v>452</v>
      </c>
      <c r="C75" s="4" t="s">
        <v>165</v>
      </c>
      <c r="D75" s="53" t="s">
        <v>169</v>
      </c>
      <c r="E75" s="1">
        <v>473</v>
      </c>
      <c r="F75" s="5">
        <v>473</v>
      </c>
      <c r="G75" s="5">
        <v>473</v>
      </c>
      <c r="H75" s="5"/>
      <c r="I75" s="5"/>
      <c r="J75" s="5">
        <v>473</v>
      </c>
      <c r="K75" s="5"/>
      <c r="L75" s="5"/>
      <c r="M75" s="5"/>
      <c r="N75" s="5">
        <v>32352</v>
      </c>
      <c r="O75" s="5"/>
      <c r="P75" s="5">
        <v>32352</v>
      </c>
      <c r="Q75" s="5"/>
      <c r="R75" s="5"/>
      <c r="S75" s="5">
        <v>2176</v>
      </c>
      <c r="T75" s="5"/>
      <c r="U75" s="5"/>
      <c r="V75" s="5"/>
      <c r="W75" s="5"/>
      <c r="X75" s="5"/>
      <c r="Y75" s="5">
        <v>2462</v>
      </c>
      <c r="Z75" s="5">
        <v>2462</v>
      </c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>
        <v>4067</v>
      </c>
      <c r="AO75" s="5"/>
      <c r="AP75" s="5"/>
      <c r="AQ75" s="5"/>
      <c r="AR75" s="5">
        <v>56</v>
      </c>
      <c r="AS75" s="5"/>
    </row>
    <row r="76" spans="1:45">
      <c r="A76" s="34">
        <v>68</v>
      </c>
      <c r="B76" s="3">
        <v>451</v>
      </c>
      <c r="C76" s="4" t="s">
        <v>165</v>
      </c>
      <c r="D76" s="53" t="s">
        <v>170</v>
      </c>
      <c r="E76" s="1">
        <v>0</v>
      </c>
      <c r="F76" s="5">
        <v>0</v>
      </c>
      <c r="G76" s="5">
        <v>0</v>
      </c>
      <c r="H76" s="5"/>
      <c r="I76" s="5"/>
      <c r="J76" s="5"/>
      <c r="K76" s="5"/>
      <c r="L76" s="5"/>
      <c r="M76" s="5"/>
      <c r="N76" s="5">
        <v>0</v>
      </c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</row>
    <row r="77" spans="1:45">
      <c r="A77" s="34">
        <v>69</v>
      </c>
      <c r="B77" s="3">
        <v>193</v>
      </c>
      <c r="C77" s="4" t="s">
        <v>165</v>
      </c>
      <c r="D77" s="53" t="s">
        <v>171</v>
      </c>
      <c r="E77" s="1">
        <v>0</v>
      </c>
      <c r="F77" s="5">
        <v>0</v>
      </c>
      <c r="G77" s="5">
        <v>0</v>
      </c>
      <c r="H77" s="5"/>
      <c r="I77" s="5"/>
      <c r="J77" s="5"/>
      <c r="K77" s="5"/>
      <c r="L77" s="5"/>
      <c r="M77" s="5"/>
      <c r="N77" s="5">
        <v>0</v>
      </c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</row>
    <row r="78" spans="1:45">
      <c r="A78" s="34">
        <v>70</v>
      </c>
      <c r="B78" s="3">
        <v>833</v>
      </c>
      <c r="C78" s="4" t="s">
        <v>165</v>
      </c>
      <c r="D78" s="53" t="s">
        <v>172</v>
      </c>
      <c r="E78" s="1">
        <v>0</v>
      </c>
      <c r="F78" s="5">
        <v>0</v>
      </c>
      <c r="G78" s="5">
        <v>0</v>
      </c>
      <c r="H78" s="5"/>
      <c r="I78" s="5"/>
      <c r="J78" s="5"/>
      <c r="K78" s="5"/>
      <c r="L78" s="5"/>
      <c r="M78" s="5"/>
      <c r="N78" s="5">
        <v>0</v>
      </c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</row>
    <row r="79" spans="1:45">
      <c r="A79" s="34">
        <v>71</v>
      </c>
      <c r="B79" s="3">
        <v>755</v>
      </c>
      <c r="C79" s="4" t="s">
        <v>165</v>
      </c>
      <c r="D79" s="53" t="s">
        <v>173</v>
      </c>
      <c r="E79" s="1">
        <v>0</v>
      </c>
      <c r="F79" s="5">
        <v>0</v>
      </c>
      <c r="G79" s="5">
        <v>0</v>
      </c>
      <c r="H79" s="5"/>
      <c r="I79" s="5"/>
      <c r="J79" s="5"/>
      <c r="K79" s="5"/>
      <c r="L79" s="5"/>
      <c r="M79" s="5"/>
      <c r="N79" s="5">
        <v>0</v>
      </c>
      <c r="O79" s="5"/>
      <c r="P79" s="5"/>
      <c r="Q79" s="5"/>
      <c r="R79" s="5"/>
      <c r="S79" s="5">
        <v>177</v>
      </c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</row>
    <row r="80" spans="1:45">
      <c r="A80" s="34">
        <v>72</v>
      </c>
      <c r="B80" s="3">
        <v>803</v>
      </c>
      <c r="C80" s="4" t="s">
        <v>165</v>
      </c>
      <c r="D80" s="53" t="s">
        <v>174</v>
      </c>
      <c r="E80" s="1">
        <v>0</v>
      </c>
      <c r="F80" s="5">
        <v>0</v>
      </c>
      <c r="G80" s="5">
        <v>0</v>
      </c>
      <c r="H80" s="5"/>
      <c r="I80" s="5"/>
      <c r="J80" s="5"/>
      <c r="K80" s="5"/>
      <c r="L80" s="5"/>
      <c r="M80" s="5"/>
      <c r="N80" s="5">
        <v>0</v>
      </c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</row>
    <row r="81" spans="1:45">
      <c r="A81" s="34">
        <v>73</v>
      </c>
      <c r="B81" s="3">
        <v>799</v>
      </c>
      <c r="C81" s="4" t="s">
        <v>165</v>
      </c>
      <c r="D81" s="53" t="s">
        <v>175</v>
      </c>
      <c r="E81" s="1">
        <v>0</v>
      </c>
      <c r="F81" s="5">
        <v>0</v>
      </c>
      <c r="G81" s="5">
        <v>0</v>
      </c>
      <c r="H81" s="5"/>
      <c r="I81" s="5"/>
      <c r="J81" s="5"/>
      <c r="K81" s="5"/>
      <c r="L81" s="5"/>
      <c r="M81" s="5"/>
      <c r="N81" s="5">
        <v>0</v>
      </c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>
      <c r="A82" s="34">
        <v>74</v>
      </c>
      <c r="B82" s="3">
        <v>825</v>
      </c>
      <c r="C82" s="4" t="s">
        <v>165</v>
      </c>
      <c r="D82" s="53" t="s">
        <v>176</v>
      </c>
      <c r="E82" s="1">
        <v>0</v>
      </c>
      <c r="F82" s="5">
        <v>0</v>
      </c>
      <c r="G82" s="5">
        <v>0</v>
      </c>
      <c r="H82" s="5"/>
      <c r="I82" s="5"/>
      <c r="J82" s="5"/>
      <c r="K82" s="5"/>
      <c r="L82" s="5"/>
      <c r="M82" s="5"/>
      <c r="N82" s="5">
        <v>0</v>
      </c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>
      <c r="A83" s="34">
        <v>75</v>
      </c>
      <c r="B83" s="3">
        <v>433</v>
      </c>
      <c r="C83" s="4" t="s">
        <v>165</v>
      </c>
      <c r="D83" s="53" t="s">
        <v>177</v>
      </c>
      <c r="E83" s="1">
        <v>0</v>
      </c>
      <c r="F83" s="5">
        <v>0</v>
      </c>
      <c r="G83" s="5">
        <v>0</v>
      </c>
      <c r="H83" s="5"/>
      <c r="I83" s="5"/>
      <c r="J83" s="5"/>
      <c r="K83" s="5"/>
      <c r="L83" s="5"/>
      <c r="M83" s="5"/>
      <c r="N83" s="5">
        <v>0</v>
      </c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>
      <c r="A84" s="34">
        <v>76</v>
      </c>
      <c r="B84" s="3">
        <v>453</v>
      </c>
      <c r="C84" s="4" t="s">
        <v>178</v>
      </c>
      <c r="D84" s="53" t="s">
        <v>179</v>
      </c>
      <c r="E84" s="1">
        <v>32349</v>
      </c>
      <c r="F84" s="5">
        <v>32349</v>
      </c>
      <c r="G84" s="5">
        <v>26997</v>
      </c>
      <c r="H84" s="5">
        <v>22558</v>
      </c>
      <c r="I84" s="5">
        <v>57</v>
      </c>
      <c r="J84" s="5">
        <v>235</v>
      </c>
      <c r="K84" s="5">
        <v>4147</v>
      </c>
      <c r="L84" s="5">
        <v>5352</v>
      </c>
      <c r="M84" s="5">
        <v>5352</v>
      </c>
      <c r="N84" s="5">
        <v>18833</v>
      </c>
      <c r="O84" s="5">
        <v>4882</v>
      </c>
      <c r="P84" s="5">
        <v>13951</v>
      </c>
      <c r="Q84" s="5">
        <v>1385</v>
      </c>
      <c r="R84" s="5"/>
      <c r="S84" s="5">
        <v>662</v>
      </c>
      <c r="T84" s="5">
        <v>1348</v>
      </c>
      <c r="U84" s="5"/>
      <c r="V84" s="5">
        <v>726</v>
      </c>
      <c r="W84" s="5"/>
      <c r="X84" s="5"/>
      <c r="Y84" s="5">
        <v>11254</v>
      </c>
      <c r="Z84" s="5">
        <v>2812</v>
      </c>
      <c r="AA84" s="5"/>
      <c r="AB84" s="5"/>
      <c r="AC84" s="5"/>
      <c r="AD84" s="5"/>
      <c r="AE84" s="5"/>
      <c r="AF84" s="5"/>
      <c r="AG84" s="5"/>
      <c r="AH84" s="5"/>
      <c r="AI84" s="5">
        <v>305</v>
      </c>
      <c r="AJ84" s="5"/>
      <c r="AK84" s="5"/>
      <c r="AL84" s="5"/>
      <c r="AM84" s="5"/>
      <c r="AN84" s="5"/>
      <c r="AO84" s="5"/>
      <c r="AP84" s="5"/>
      <c r="AQ84" s="5"/>
      <c r="AR84" s="5">
        <v>356</v>
      </c>
      <c r="AS84" s="5"/>
    </row>
    <row r="85" spans="1:45">
      <c r="A85" s="34">
        <v>77</v>
      </c>
      <c r="B85" s="3">
        <v>218</v>
      </c>
      <c r="C85" s="4" t="s">
        <v>180</v>
      </c>
      <c r="D85" s="53" t="s">
        <v>181</v>
      </c>
      <c r="E85" s="1">
        <v>9003</v>
      </c>
      <c r="F85" s="5">
        <v>9003</v>
      </c>
      <c r="G85" s="5">
        <v>7518</v>
      </c>
      <c r="H85" s="5">
        <v>6524</v>
      </c>
      <c r="I85" s="5">
        <v>4</v>
      </c>
      <c r="J85" s="5">
        <v>94</v>
      </c>
      <c r="K85" s="5">
        <v>896</v>
      </c>
      <c r="L85" s="5">
        <v>1485</v>
      </c>
      <c r="M85" s="5">
        <v>1485</v>
      </c>
      <c r="N85" s="5">
        <v>7073</v>
      </c>
      <c r="O85" s="5">
        <v>1412</v>
      </c>
      <c r="P85" s="5">
        <v>5661</v>
      </c>
      <c r="Q85" s="5"/>
      <c r="R85" s="5"/>
      <c r="S85" s="5">
        <v>1552</v>
      </c>
      <c r="T85" s="5">
        <v>1099</v>
      </c>
      <c r="U85" s="5"/>
      <c r="V85" s="5"/>
      <c r="W85" s="5"/>
      <c r="X85" s="5"/>
      <c r="Y85" s="5">
        <v>3289</v>
      </c>
      <c r="Z85" s="5">
        <v>200</v>
      </c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>
        <v>310</v>
      </c>
      <c r="AS85" s="5"/>
    </row>
    <row r="86" spans="1:45">
      <c r="A86" s="34">
        <v>78</v>
      </c>
      <c r="B86" s="3">
        <v>797</v>
      </c>
      <c r="C86" s="4" t="s">
        <v>182</v>
      </c>
      <c r="D86" s="53" t="s">
        <v>183</v>
      </c>
      <c r="E86" s="1">
        <v>0</v>
      </c>
      <c r="F86" s="5">
        <v>0</v>
      </c>
      <c r="G86" s="5">
        <v>0</v>
      </c>
      <c r="H86" s="5"/>
      <c r="I86" s="5"/>
      <c r="J86" s="5"/>
      <c r="K86" s="5"/>
      <c r="L86" s="5"/>
      <c r="M86" s="5"/>
      <c r="N86" s="5">
        <v>0</v>
      </c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</row>
    <row r="87" spans="1:45">
      <c r="A87" s="34">
        <v>79</v>
      </c>
      <c r="B87" s="3">
        <v>444</v>
      </c>
      <c r="C87" s="4" t="s">
        <v>182</v>
      </c>
      <c r="D87" s="53" t="s">
        <v>184</v>
      </c>
      <c r="E87" s="1">
        <v>17715</v>
      </c>
      <c r="F87" s="5">
        <v>17715</v>
      </c>
      <c r="G87" s="5">
        <v>14780</v>
      </c>
      <c r="H87" s="5">
        <v>12916</v>
      </c>
      <c r="I87" s="5">
        <v>15</v>
      </c>
      <c r="J87" s="5">
        <v>105</v>
      </c>
      <c r="K87" s="5">
        <v>1744</v>
      </c>
      <c r="L87" s="5">
        <v>2935</v>
      </c>
      <c r="M87" s="5">
        <v>2935</v>
      </c>
      <c r="N87" s="5">
        <v>11875</v>
      </c>
      <c r="O87" s="5">
        <v>2795</v>
      </c>
      <c r="P87" s="5">
        <v>9080</v>
      </c>
      <c r="Q87" s="5">
        <v>1429</v>
      </c>
      <c r="R87" s="5"/>
      <c r="S87" s="5">
        <v>2158</v>
      </c>
      <c r="T87" s="5">
        <v>2578</v>
      </c>
      <c r="U87" s="5"/>
      <c r="V87" s="5">
        <v>381</v>
      </c>
      <c r="W87" s="5"/>
      <c r="X87" s="5"/>
      <c r="Y87" s="5">
        <v>4390</v>
      </c>
      <c r="Z87" s="5">
        <v>2200</v>
      </c>
      <c r="AA87" s="5"/>
      <c r="AB87" s="5"/>
      <c r="AC87" s="5"/>
      <c r="AD87" s="5"/>
      <c r="AE87" s="5"/>
      <c r="AF87" s="5"/>
      <c r="AG87" s="5"/>
      <c r="AH87" s="5"/>
      <c r="AI87" s="5">
        <v>263</v>
      </c>
      <c r="AJ87" s="5"/>
      <c r="AK87" s="5"/>
      <c r="AL87" s="5"/>
      <c r="AM87" s="5"/>
      <c r="AN87" s="5"/>
      <c r="AO87" s="5"/>
      <c r="AP87" s="5"/>
      <c r="AQ87" s="5"/>
      <c r="AR87" s="5">
        <v>424</v>
      </c>
      <c r="AS87" s="5"/>
    </row>
    <row r="88" spans="1:45">
      <c r="A88" s="34">
        <v>80</v>
      </c>
      <c r="B88" s="3">
        <v>445</v>
      </c>
      <c r="C88" s="4" t="s">
        <v>185</v>
      </c>
      <c r="D88" s="53" t="s">
        <v>186</v>
      </c>
      <c r="E88" s="1">
        <v>11005</v>
      </c>
      <c r="F88" s="5">
        <v>11005</v>
      </c>
      <c r="G88" s="5">
        <v>9180</v>
      </c>
      <c r="H88" s="5">
        <v>7859</v>
      </c>
      <c r="I88" s="5">
        <v>14</v>
      </c>
      <c r="J88" s="5">
        <v>57</v>
      </c>
      <c r="K88" s="5">
        <v>1250</v>
      </c>
      <c r="L88" s="5">
        <v>1825</v>
      </c>
      <c r="M88" s="5">
        <v>1825</v>
      </c>
      <c r="N88" s="5">
        <v>7048</v>
      </c>
      <c r="O88" s="5">
        <v>1701</v>
      </c>
      <c r="P88" s="5">
        <v>5347</v>
      </c>
      <c r="Q88" s="5">
        <v>514</v>
      </c>
      <c r="R88" s="5">
        <v>487</v>
      </c>
      <c r="S88" s="5">
        <v>890</v>
      </c>
      <c r="T88" s="5"/>
      <c r="U88" s="5"/>
      <c r="V88" s="5"/>
      <c r="W88" s="5"/>
      <c r="X88" s="5"/>
      <c r="Y88" s="5">
        <v>3990</v>
      </c>
      <c r="Z88" s="5">
        <v>20</v>
      </c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>
        <v>221</v>
      </c>
      <c r="AS88" s="5"/>
    </row>
    <row r="89" spans="1:45">
      <c r="A89" s="34">
        <v>81</v>
      </c>
      <c r="B89" s="3">
        <v>403</v>
      </c>
      <c r="C89" s="4" t="s">
        <v>187</v>
      </c>
      <c r="D89" s="53" t="s">
        <v>188</v>
      </c>
      <c r="E89" s="1">
        <v>9911</v>
      </c>
      <c r="F89" s="5">
        <v>9911</v>
      </c>
      <c r="G89" s="5">
        <v>8285</v>
      </c>
      <c r="H89" s="5">
        <v>6581</v>
      </c>
      <c r="I89" s="5">
        <v>2</v>
      </c>
      <c r="J89" s="5">
        <v>155</v>
      </c>
      <c r="K89" s="5">
        <v>1547</v>
      </c>
      <c r="L89" s="5">
        <v>1626</v>
      </c>
      <c r="M89" s="5">
        <v>1626</v>
      </c>
      <c r="N89" s="5">
        <v>6216</v>
      </c>
      <c r="O89" s="5">
        <v>1424</v>
      </c>
      <c r="P89" s="5">
        <v>4792</v>
      </c>
      <c r="Q89" s="5">
        <v>173</v>
      </c>
      <c r="R89" s="5"/>
      <c r="S89" s="5">
        <v>1106</v>
      </c>
      <c r="T89" s="5">
        <v>375</v>
      </c>
      <c r="U89" s="5"/>
      <c r="V89" s="5">
        <v>314</v>
      </c>
      <c r="W89" s="5"/>
      <c r="X89" s="5"/>
      <c r="Y89" s="5">
        <v>2566</v>
      </c>
      <c r="Z89" s="5">
        <v>855</v>
      </c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>
        <v>168</v>
      </c>
      <c r="AS89" s="5"/>
    </row>
    <row r="90" spans="1:45">
      <c r="A90" s="34">
        <v>82</v>
      </c>
      <c r="B90" s="3">
        <v>777</v>
      </c>
      <c r="C90" s="4" t="s">
        <v>189</v>
      </c>
      <c r="D90" s="53" t="s">
        <v>190</v>
      </c>
      <c r="E90" s="1">
        <v>0</v>
      </c>
      <c r="F90" s="5">
        <v>0</v>
      </c>
      <c r="G90" s="5">
        <v>0</v>
      </c>
      <c r="H90" s="5"/>
      <c r="I90" s="5"/>
      <c r="J90" s="5"/>
      <c r="K90" s="5"/>
      <c r="L90" s="5"/>
      <c r="M90" s="5"/>
      <c r="N90" s="5">
        <v>0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>
      <c r="A91" s="34">
        <v>83</v>
      </c>
      <c r="B91" s="3">
        <v>413</v>
      </c>
      <c r="C91" s="4" t="s">
        <v>189</v>
      </c>
      <c r="D91" s="53" t="s">
        <v>191</v>
      </c>
      <c r="E91" s="1">
        <v>29834</v>
      </c>
      <c r="F91" s="5">
        <v>29834</v>
      </c>
      <c r="G91" s="5">
        <v>24862</v>
      </c>
      <c r="H91" s="5">
        <v>20057</v>
      </c>
      <c r="I91" s="5">
        <v>12</v>
      </c>
      <c r="J91" s="5"/>
      <c r="K91" s="5">
        <v>4793</v>
      </c>
      <c r="L91" s="5">
        <v>4972</v>
      </c>
      <c r="M91" s="5">
        <v>4972</v>
      </c>
      <c r="N91" s="5">
        <v>4340</v>
      </c>
      <c r="O91" s="5">
        <v>4340</v>
      </c>
      <c r="P91" s="5"/>
      <c r="Q91" s="5"/>
      <c r="R91" s="5"/>
      <c r="S91" s="5">
        <v>9512</v>
      </c>
      <c r="T91" s="5">
        <v>2710</v>
      </c>
      <c r="U91" s="5"/>
      <c r="V91" s="5"/>
      <c r="W91" s="5"/>
      <c r="X91" s="5"/>
      <c r="Y91" s="5">
        <v>6984</v>
      </c>
      <c r="Z91" s="5">
        <v>776</v>
      </c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>
        <v>9206</v>
      </c>
      <c r="AM91" s="5"/>
      <c r="AN91" s="5">
        <v>150</v>
      </c>
      <c r="AO91" s="5"/>
      <c r="AP91" s="5"/>
      <c r="AQ91" s="5">
        <v>178</v>
      </c>
      <c r="AR91" s="5">
        <v>1198</v>
      </c>
      <c r="AS91" s="5"/>
    </row>
    <row r="92" spans="1:45">
      <c r="A92" s="34">
        <v>84</v>
      </c>
      <c r="B92" s="3">
        <v>91</v>
      </c>
      <c r="C92" s="4" t="s">
        <v>189</v>
      </c>
      <c r="D92" s="53" t="s">
        <v>192</v>
      </c>
      <c r="E92" s="1">
        <v>28312</v>
      </c>
      <c r="F92" s="5">
        <v>28312</v>
      </c>
      <c r="G92" s="5">
        <v>23593</v>
      </c>
      <c r="H92" s="5">
        <v>19943</v>
      </c>
      <c r="I92" s="5">
        <v>3</v>
      </c>
      <c r="J92" s="5"/>
      <c r="K92" s="5">
        <v>3647</v>
      </c>
      <c r="L92" s="5">
        <v>4719</v>
      </c>
      <c r="M92" s="5">
        <v>4719</v>
      </c>
      <c r="N92" s="5">
        <v>8906</v>
      </c>
      <c r="O92" s="5">
        <v>8906</v>
      </c>
      <c r="P92" s="5"/>
      <c r="Q92" s="5"/>
      <c r="R92" s="5"/>
      <c r="S92" s="5">
        <v>6224</v>
      </c>
      <c r="T92" s="5">
        <v>1418</v>
      </c>
      <c r="U92" s="5"/>
      <c r="V92" s="5"/>
      <c r="W92" s="5"/>
      <c r="X92" s="5"/>
      <c r="Y92" s="5">
        <v>9261</v>
      </c>
      <c r="Z92" s="5">
        <v>100</v>
      </c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>
        <v>11483</v>
      </c>
      <c r="AO92" s="5"/>
      <c r="AP92" s="5"/>
      <c r="AQ92" s="5"/>
      <c r="AR92" s="5">
        <v>432</v>
      </c>
      <c r="AS92" s="5"/>
    </row>
    <row r="93" spans="1:45">
      <c r="A93" s="34">
        <v>85</v>
      </c>
      <c r="B93" s="3">
        <v>85</v>
      </c>
      <c r="C93" s="4" t="s">
        <v>189</v>
      </c>
      <c r="D93" s="53" t="s">
        <v>193</v>
      </c>
      <c r="E93" s="1">
        <v>50351</v>
      </c>
      <c r="F93" s="5">
        <v>50351</v>
      </c>
      <c r="G93" s="5">
        <v>41959</v>
      </c>
      <c r="H93" s="5">
        <v>36074</v>
      </c>
      <c r="I93" s="5">
        <v>13</v>
      </c>
      <c r="J93" s="5"/>
      <c r="K93" s="5">
        <v>5872</v>
      </c>
      <c r="L93" s="5">
        <v>8392</v>
      </c>
      <c r="M93" s="5">
        <v>8392</v>
      </c>
      <c r="N93" s="5">
        <v>7807</v>
      </c>
      <c r="O93" s="5">
        <v>7807</v>
      </c>
      <c r="P93" s="5"/>
      <c r="Q93" s="5">
        <v>3871</v>
      </c>
      <c r="R93" s="5"/>
      <c r="S93" s="5">
        <v>18303</v>
      </c>
      <c r="T93" s="5">
        <v>2772</v>
      </c>
      <c r="U93" s="5"/>
      <c r="V93" s="5">
        <v>540</v>
      </c>
      <c r="W93" s="5">
        <v>33292</v>
      </c>
      <c r="X93" s="5">
        <v>838</v>
      </c>
      <c r="Y93" s="5">
        <v>9789</v>
      </c>
      <c r="Z93" s="5">
        <v>9788</v>
      </c>
      <c r="AA93" s="5"/>
      <c r="AB93" s="5"/>
      <c r="AC93" s="5">
        <v>2362</v>
      </c>
      <c r="AD93" s="5">
        <v>2571</v>
      </c>
      <c r="AE93" s="5"/>
      <c r="AF93" s="5">
        <v>17</v>
      </c>
      <c r="AG93" s="5">
        <v>680</v>
      </c>
      <c r="AH93" s="5"/>
      <c r="AI93" s="5"/>
      <c r="AJ93" s="5"/>
      <c r="AK93" s="5"/>
      <c r="AL93" s="5"/>
      <c r="AM93" s="5"/>
      <c r="AN93" s="5">
        <v>12958</v>
      </c>
      <c r="AO93" s="5"/>
      <c r="AP93" s="5"/>
      <c r="AQ93" s="5"/>
      <c r="AR93" s="5">
        <v>1212</v>
      </c>
      <c r="AS93" s="5">
        <v>759</v>
      </c>
    </row>
    <row r="94" spans="1:45">
      <c r="A94" s="34">
        <v>86</v>
      </c>
      <c r="B94" s="3">
        <v>95</v>
      </c>
      <c r="C94" s="4" t="s">
        <v>189</v>
      </c>
      <c r="D94" s="53" t="s">
        <v>194</v>
      </c>
      <c r="E94" s="1">
        <v>17556</v>
      </c>
      <c r="F94" s="5">
        <v>17556</v>
      </c>
      <c r="G94" s="5">
        <v>14630</v>
      </c>
      <c r="H94" s="5">
        <v>12398</v>
      </c>
      <c r="I94" s="5">
        <v>5</v>
      </c>
      <c r="J94" s="5"/>
      <c r="K94" s="5">
        <v>2227</v>
      </c>
      <c r="L94" s="5">
        <v>2926</v>
      </c>
      <c r="M94" s="5">
        <v>2926</v>
      </c>
      <c r="N94" s="5">
        <v>2683</v>
      </c>
      <c r="O94" s="5">
        <v>2683</v>
      </c>
      <c r="P94" s="5"/>
      <c r="Q94" s="5">
        <v>5825</v>
      </c>
      <c r="R94" s="5"/>
      <c r="S94" s="5">
        <v>2454</v>
      </c>
      <c r="T94" s="5">
        <v>1638</v>
      </c>
      <c r="U94" s="5"/>
      <c r="V94" s="5"/>
      <c r="W94" s="5"/>
      <c r="X94" s="5"/>
      <c r="Y94" s="5">
        <v>1957</v>
      </c>
      <c r="Z94" s="5">
        <v>3000</v>
      </c>
      <c r="AA94" s="5"/>
      <c r="AB94" s="5"/>
      <c r="AC94" s="5"/>
      <c r="AD94" s="5"/>
      <c r="AE94" s="5"/>
      <c r="AF94" s="5"/>
      <c r="AG94" s="5"/>
      <c r="AH94" s="5"/>
      <c r="AI94" s="5">
        <v>903</v>
      </c>
      <c r="AJ94" s="5"/>
      <c r="AK94" s="5"/>
      <c r="AL94" s="5"/>
      <c r="AM94" s="5"/>
      <c r="AN94" s="5"/>
      <c r="AO94" s="5"/>
      <c r="AP94" s="5"/>
      <c r="AQ94" s="5"/>
      <c r="AR94" s="5">
        <v>574</v>
      </c>
      <c r="AS94" s="5"/>
    </row>
    <row r="95" spans="1:45">
      <c r="A95" s="34">
        <v>87</v>
      </c>
      <c r="B95" s="3">
        <v>122</v>
      </c>
      <c r="C95" s="4" t="s">
        <v>189</v>
      </c>
      <c r="D95" s="53" t="s">
        <v>195</v>
      </c>
      <c r="E95" s="1">
        <v>22400</v>
      </c>
      <c r="F95" s="5">
        <v>22400</v>
      </c>
      <c r="G95" s="5">
        <v>18667</v>
      </c>
      <c r="H95" s="5">
        <v>16040</v>
      </c>
      <c r="I95" s="5">
        <v>5</v>
      </c>
      <c r="J95" s="5"/>
      <c r="K95" s="5">
        <v>2622</v>
      </c>
      <c r="L95" s="5">
        <v>3733</v>
      </c>
      <c r="M95" s="5">
        <v>3733</v>
      </c>
      <c r="N95" s="5">
        <v>3471</v>
      </c>
      <c r="O95" s="5">
        <v>3471</v>
      </c>
      <c r="P95" s="5"/>
      <c r="Q95" s="5"/>
      <c r="R95" s="5"/>
      <c r="S95" s="5">
        <v>5468</v>
      </c>
      <c r="T95" s="5">
        <v>1727</v>
      </c>
      <c r="U95" s="5"/>
      <c r="V95" s="5"/>
      <c r="W95" s="5"/>
      <c r="X95" s="5"/>
      <c r="Y95" s="5">
        <v>5832</v>
      </c>
      <c r="Z95" s="5">
        <v>550</v>
      </c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>
        <v>633</v>
      </c>
      <c r="AS95" s="5"/>
    </row>
    <row r="96" spans="1:45">
      <c r="A96" s="34">
        <v>88</v>
      </c>
      <c r="B96" s="3">
        <v>99</v>
      </c>
      <c r="C96" s="4" t="s">
        <v>189</v>
      </c>
      <c r="D96" s="53" t="s">
        <v>196</v>
      </c>
      <c r="E96" s="1">
        <v>609</v>
      </c>
      <c r="F96" s="5">
        <v>609</v>
      </c>
      <c r="G96" s="5">
        <v>609</v>
      </c>
      <c r="H96" s="5"/>
      <c r="I96" s="5"/>
      <c r="J96" s="5">
        <v>609</v>
      </c>
      <c r="K96" s="5"/>
      <c r="L96" s="5"/>
      <c r="M96" s="5"/>
      <c r="N96" s="5">
        <v>44310</v>
      </c>
      <c r="O96" s="5"/>
      <c r="P96" s="5">
        <v>44310</v>
      </c>
      <c r="Q96" s="5"/>
      <c r="R96" s="5"/>
      <c r="S96" s="5">
        <v>7261</v>
      </c>
      <c r="T96" s="5">
        <v>1553</v>
      </c>
      <c r="U96" s="5"/>
      <c r="V96" s="5"/>
      <c r="W96" s="5"/>
      <c r="X96" s="5"/>
      <c r="Y96" s="5">
        <v>575</v>
      </c>
      <c r="Z96" s="5">
        <v>6160</v>
      </c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>
      <c r="A97" s="34">
        <v>89</v>
      </c>
      <c r="B97" s="3">
        <v>90</v>
      </c>
      <c r="C97" s="4" t="s">
        <v>189</v>
      </c>
      <c r="D97" s="53" t="s">
        <v>197</v>
      </c>
      <c r="E97" s="1">
        <v>853</v>
      </c>
      <c r="F97" s="5">
        <v>853</v>
      </c>
      <c r="G97" s="5">
        <v>853</v>
      </c>
      <c r="H97" s="5"/>
      <c r="I97" s="5"/>
      <c r="J97" s="5">
        <v>853</v>
      </c>
      <c r="K97" s="5"/>
      <c r="L97" s="5"/>
      <c r="M97" s="5"/>
      <c r="N97" s="5">
        <v>27673</v>
      </c>
      <c r="O97" s="5"/>
      <c r="P97" s="5">
        <v>27673</v>
      </c>
      <c r="Q97" s="5"/>
      <c r="R97" s="5">
        <v>1986</v>
      </c>
      <c r="S97" s="5">
        <v>3600</v>
      </c>
      <c r="T97" s="5">
        <v>688</v>
      </c>
      <c r="U97" s="5"/>
      <c r="V97" s="5"/>
      <c r="W97" s="5"/>
      <c r="X97" s="5"/>
      <c r="Y97" s="5"/>
      <c r="Z97" s="5">
        <v>4276</v>
      </c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>
        <v>5260</v>
      </c>
      <c r="AP97" s="5">
        <v>120</v>
      </c>
      <c r="AQ97" s="5"/>
      <c r="AR97" s="5"/>
      <c r="AS97" s="5"/>
    </row>
    <row r="98" spans="1:45">
      <c r="A98" s="34">
        <v>90</v>
      </c>
      <c r="B98" s="3">
        <v>417</v>
      </c>
      <c r="C98" s="4" t="s">
        <v>189</v>
      </c>
      <c r="D98" s="53" t="s">
        <v>198</v>
      </c>
      <c r="E98" s="1">
        <v>165</v>
      </c>
      <c r="F98" s="5">
        <v>165</v>
      </c>
      <c r="G98" s="5">
        <v>165</v>
      </c>
      <c r="H98" s="5"/>
      <c r="I98" s="5"/>
      <c r="J98" s="5">
        <v>165</v>
      </c>
      <c r="K98" s="5"/>
      <c r="L98" s="5"/>
      <c r="M98" s="5"/>
      <c r="N98" s="5">
        <v>30256</v>
      </c>
      <c r="O98" s="5"/>
      <c r="P98" s="5">
        <v>30256</v>
      </c>
      <c r="Q98" s="5"/>
      <c r="R98" s="5"/>
      <c r="S98" s="5">
        <v>1071</v>
      </c>
      <c r="T98" s="5"/>
      <c r="U98" s="5"/>
      <c r="V98" s="5"/>
      <c r="W98" s="5"/>
      <c r="X98" s="5"/>
      <c r="Y98" s="5">
        <v>2561</v>
      </c>
      <c r="Z98" s="5">
        <v>2000</v>
      </c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>
        <v>138</v>
      </c>
      <c r="AS98" s="5"/>
    </row>
    <row r="99" spans="1:45">
      <c r="A99" s="34">
        <v>91</v>
      </c>
      <c r="B99" s="3">
        <v>415</v>
      </c>
      <c r="C99" s="4" t="s">
        <v>189</v>
      </c>
      <c r="D99" s="53" t="s">
        <v>199</v>
      </c>
      <c r="E99" s="1">
        <v>275</v>
      </c>
      <c r="F99" s="5">
        <v>275</v>
      </c>
      <c r="G99" s="5">
        <v>275</v>
      </c>
      <c r="H99" s="5"/>
      <c r="I99" s="5"/>
      <c r="J99" s="5">
        <v>275</v>
      </c>
      <c r="K99" s="5"/>
      <c r="L99" s="5"/>
      <c r="M99" s="5"/>
      <c r="N99" s="5">
        <v>21733</v>
      </c>
      <c r="O99" s="5"/>
      <c r="P99" s="5">
        <v>21733</v>
      </c>
      <c r="Q99" s="5"/>
      <c r="R99" s="5"/>
      <c r="S99" s="5">
        <v>2118</v>
      </c>
      <c r="T99" s="5"/>
      <c r="U99" s="5"/>
      <c r="V99" s="5"/>
      <c r="W99" s="5"/>
      <c r="X99" s="5"/>
      <c r="Y99" s="5">
        <v>3300</v>
      </c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</row>
    <row r="100" spans="1:45" ht="25.5">
      <c r="A100" s="34">
        <v>92</v>
      </c>
      <c r="B100" s="3">
        <v>127</v>
      </c>
      <c r="C100" s="4" t="s">
        <v>189</v>
      </c>
      <c r="D100" s="53" t="s">
        <v>200</v>
      </c>
      <c r="E100" s="1">
        <v>338</v>
      </c>
      <c r="F100" s="5">
        <v>338</v>
      </c>
      <c r="G100" s="5">
        <v>338</v>
      </c>
      <c r="H100" s="5"/>
      <c r="I100" s="5"/>
      <c r="J100" s="5">
        <v>338</v>
      </c>
      <c r="K100" s="5"/>
      <c r="L100" s="5"/>
      <c r="M100" s="5"/>
      <c r="N100" s="5">
        <v>42306</v>
      </c>
      <c r="O100" s="5"/>
      <c r="P100" s="5">
        <v>42306</v>
      </c>
      <c r="Q100" s="5"/>
      <c r="R100" s="5"/>
      <c r="S100" s="5">
        <v>1631</v>
      </c>
      <c r="T100" s="5"/>
      <c r="U100" s="5"/>
      <c r="V100" s="5"/>
      <c r="W100" s="5"/>
      <c r="X100" s="5"/>
      <c r="Y100" s="5">
        <v>4476</v>
      </c>
      <c r="Z100" s="5">
        <v>1918</v>
      </c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>
        <v>7800</v>
      </c>
      <c r="AO100" s="5"/>
      <c r="AP100" s="5"/>
      <c r="AQ100" s="5"/>
      <c r="AR100" s="5">
        <v>109</v>
      </c>
      <c r="AS100" s="5"/>
    </row>
    <row r="101" spans="1:45">
      <c r="A101" s="34">
        <v>93</v>
      </c>
      <c r="B101" s="3">
        <v>102</v>
      </c>
      <c r="C101" s="4" t="s">
        <v>189</v>
      </c>
      <c r="D101" s="53" t="s">
        <v>201</v>
      </c>
      <c r="E101" s="1">
        <v>183</v>
      </c>
      <c r="F101" s="5">
        <v>183</v>
      </c>
      <c r="G101" s="5">
        <v>183</v>
      </c>
      <c r="H101" s="5"/>
      <c r="I101" s="5"/>
      <c r="J101" s="5">
        <v>183</v>
      </c>
      <c r="K101" s="5"/>
      <c r="L101" s="5"/>
      <c r="M101" s="5"/>
      <c r="N101" s="5">
        <v>22687</v>
      </c>
      <c r="O101" s="5"/>
      <c r="P101" s="5">
        <v>22687</v>
      </c>
      <c r="Q101" s="5"/>
      <c r="R101" s="5"/>
      <c r="S101" s="5">
        <v>6153</v>
      </c>
      <c r="T101" s="5">
        <v>2056</v>
      </c>
      <c r="U101" s="5"/>
      <c r="V101" s="5"/>
      <c r="W101" s="5"/>
      <c r="X101" s="5"/>
      <c r="Y101" s="5">
        <v>2429</v>
      </c>
      <c r="Z101" s="5">
        <v>1000</v>
      </c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>
        <v>35877</v>
      </c>
      <c r="AP101" s="5">
        <v>14156</v>
      </c>
      <c r="AQ101" s="5"/>
      <c r="AR101" s="5">
        <v>67</v>
      </c>
      <c r="AS101" s="5"/>
    </row>
    <row r="102" spans="1:45">
      <c r="A102" s="34">
        <v>94</v>
      </c>
      <c r="B102" s="3">
        <v>125</v>
      </c>
      <c r="C102" s="4" t="s">
        <v>189</v>
      </c>
      <c r="D102" s="53" t="s">
        <v>202</v>
      </c>
      <c r="E102" s="1">
        <v>236</v>
      </c>
      <c r="F102" s="5">
        <v>236</v>
      </c>
      <c r="G102" s="5">
        <v>236</v>
      </c>
      <c r="H102" s="5"/>
      <c r="I102" s="5"/>
      <c r="J102" s="5">
        <v>236</v>
      </c>
      <c r="K102" s="5"/>
      <c r="L102" s="5"/>
      <c r="M102" s="5"/>
      <c r="N102" s="5">
        <v>28739</v>
      </c>
      <c r="O102" s="5"/>
      <c r="P102" s="5">
        <v>28739</v>
      </c>
      <c r="Q102" s="5"/>
      <c r="R102" s="5"/>
      <c r="S102" s="5">
        <v>1004</v>
      </c>
      <c r="T102" s="5"/>
      <c r="U102" s="5"/>
      <c r="V102" s="5"/>
      <c r="W102" s="5"/>
      <c r="X102" s="5"/>
      <c r="Y102" s="5">
        <v>3800</v>
      </c>
      <c r="Z102" s="5">
        <v>544</v>
      </c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</row>
    <row r="103" spans="1:45" ht="25.5">
      <c r="A103" s="34">
        <v>95</v>
      </c>
      <c r="B103" s="3">
        <v>730</v>
      </c>
      <c r="C103" s="4" t="s">
        <v>189</v>
      </c>
      <c r="D103" s="53" t="s">
        <v>203</v>
      </c>
      <c r="E103" s="1">
        <v>0</v>
      </c>
      <c r="F103" s="5">
        <v>0</v>
      </c>
      <c r="G103" s="5">
        <v>0</v>
      </c>
      <c r="H103" s="5"/>
      <c r="I103" s="5"/>
      <c r="J103" s="5"/>
      <c r="K103" s="5"/>
      <c r="L103" s="5"/>
      <c r="M103" s="5"/>
      <c r="N103" s="5">
        <v>0</v>
      </c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</row>
    <row r="104" spans="1:45">
      <c r="A104" s="34">
        <v>96</v>
      </c>
      <c r="B104" s="3">
        <v>94</v>
      </c>
      <c r="C104" s="4" t="s">
        <v>189</v>
      </c>
      <c r="D104" s="53" t="s">
        <v>204</v>
      </c>
      <c r="E104" s="1">
        <v>52193</v>
      </c>
      <c r="F104" s="5">
        <v>52193</v>
      </c>
      <c r="G104" s="5">
        <v>43494</v>
      </c>
      <c r="H104" s="5">
        <v>35457</v>
      </c>
      <c r="I104" s="5">
        <v>8</v>
      </c>
      <c r="J104" s="5"/>
      <c r="K104" s="5">
        <v>8029</v>
      </c>
      <c r="L104" s="5">
        <v>8699</v>
      </c>
      <c r="M104" s="5">
        <v>8699</v>
      </c>
      <c r="N104" s="5">
        <v>7673</v>
      </c>
      <c r="O104" s="5">
        <v>7673</v>
      </c>
      <c r="P104" s="5"/>
      <c r="Q104" s="5">
        <v>6582</v>
      </c>
      <c r="R104" s="5"/>
      <c r="S104" s="5">
        <v>13706</v>
      </c>
      <c r="T104" s="5">
        <v>3451</v>
      </c>
      <c r="U104" s="5"/>
      <c r="V104" s="5"/>
      <c r="W104" s="5"/>
      <c r="X104" s="5">
        <v>19836</v>
      </c>
      <c r="Y104" s="5">
        <v>7017</v>
      </c>
      <c r="Z104" s="5">
        <v>7018</v>
      </c>
      <c r="AA104" s="5"/>
      <c r="AB104" s="5"/>
      <c r="AC104" s="5"/>
      <c r="AD104" s="5">
        <v>3340</v>
      </c>
      <c r="AE104" s="5"/>
      <c r="AF104" s="5"/>
      <c r="AG104" s="5">
        <v>892</v>
      </c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>
        <v>1491</v>
      </c>
      <c r="AS104" s="5">
        <v>26751</v>
      </c>
    </row>
    <row r="105" spans="1:45">
      <c r="A105" s="34">
        <v>97</v>
      </c>
      <c r="B105" s="3">
        <v>456</v>
      </c>
      <c r="C105" s="4" t="s">
        <v>189</v>
      </c>
      <c r="D105" s="53" t="s">
        <v>205</v>
      </c>
      <c r="E105" s="1">
        <v>82865</v>
      </c>
      <c r="F105" s="5">
        <v>82865</v>
      </c>
      <c r="G105" s="5">
        <v>69054</v>
      </c>
      <c r="H105" s="5">
        <v>54475</v>
      </c>
      <c r="I105" s="5">
        <v>9</v>
      </c>
      <c r="J105" s="5"/>
      <c r="K105" s="5">
        <v>14570</v>
      </c>
      <c r="L105" s="5">
        <v>13811</v>
      </c>
      <c r="M105" s="5">
        <v>13811</v>
      </c>
      <c r="N105" s="5">
        <v>11789</v>
      </c>
      <c r="O105" s="5">
        <v>11789</v>
      </c>
      <c r="P105" s="5"/>
      <c r="Q105" s="5">
        <v>31066</v>
      </c>
      <c r="R105" s="5">
        <v>10865</v>
      </c>
      <c r="S105" s="5">
        <v>6869</v>
      </c>
      <c r="T105" s="5">
        <v>2053</v>
      </c>
      <c r="U105" s="5"/>
      <c r="V105" s="5">
        <v>1044</v>
      </c>
      <c r="W105" s="5">
        <v>82108</v>
      </c>
      <c r="X105" s="5">
        <v>14738</v>
      </c>
      <c r="Y105" s="5">
        <v>1000</v>
      </c>
      <c r="Z105" s="5">
        <v>26222</v>
      </c>
      <c r="AA105" s="5"/>
      <c r="AB105" s="5"/>
      <c r="AC105" s="5">
        <v>4491</v>
      </c>
      <c r="AD105" s="5">
        <v>4028</v>
      </c>
      <c r="AE105" s="5"/>
      <c r="AF105" s="5"/>
      <c r="AG105" s="5">
        <v>2136</v>
      </c>
      <c r="AH105" s="5"/>
      <c r="AI105" s="5">
        <v>6643</v>
      </c>
      <c r="AJ105" s="5"/>
      <c r="AK105" s="5">
        <v>12240</v>
      </c>
      <c r="AL105" s="5"/>
      <c r="AM105" s="5"/>
      <c r="AN105" s="5"/>
      <c r="AO105" s="5"/>
      <c r="AP105" s="5"/>
      <c r="AQ105" s="5"/>
      <c r="AR105" s="5">
        <v>2471</v>
      </c>
      <c r="AS105" s="5">
        <v>19945</v>
      </c>
    </row>
    <row r="106" spans="1:45">
      <c r="A106" s="34">
        <v>98</v>
      </c>
      <c r="B106" s="3">
        <v>79</v>
      </c>
      <c r="C106" s="4" t="s">
        <v>189</v>
      </c>
      <c r="D106" s="53" t="s">
        <v>206</v>
      </c>
      <c r="E106" s="1">
        <v>51017</v>
      </c>
      <c r="F106" s="5">
        <v>51017</v>
      </c>
      <c r="G106" s="5">
        <v>42514</v>
      </c>
      <c r="H106" s="5">
        <v>37214</v>
      </c>
      <c r="I106" s="5">
        <v>7</v>
      </c>
      <c r="J106" s="5"/>
      <c r="K106" s="5">
        <v>5293</v>
      </c>
      <c r="L106" s="5">
        <v>8503</v>
      </c>
      <c r="M106" s="5">
        <v>8503</v>
      </c>
      <c r="N106" s="5">
        <v>8053</v>
      </c>
      <c r="O106" s="5">
        <v>8053</v>
      </c>
      <c r="P106" s="5"/>
      <c r="Q106" s="5">
        <v>6291</v>
      </c>
      <c r="R106" s="5">
        <v>3058</v>
      </c>
      <c r="S106" s="5">
        <v>37940</v>
      </c>
      <c r="T106" s="5">
        <v>3218</v>
      </c>
      <c r="U106" s="5"/>
      <c r="V106" s="5">
        <v>14154</v>
      </c>
      <c r="W106" s="5"/>
      <c r="X106" s="5">
        <v>28711</v>
      </c>
      <c r="Y106" s="5">
        <v>13345</v>
      </c>
      <c r="Z106" s="5">
        <v>1500</v>
      </c>
      <c r="AA106" s="5"/>
      <c r="AB106" s="5"/>
      <c r="AC106" s="5">
        <v>3677</v>
      </c>
      <c r="AD106" s="5">
        <v>1177</v>
      </c>
      <c r="AE106" s="5"/>
      <c r="AF106" s="5">
        <v>301</v>
      </c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>
        <v>1599</v>
      </c>
      <c r="AS106" s="5">
        <v>17104</v>
      </c>
    </row>
    <row r="107" spans="1:45">
      <c r="A107" s="34">
        <v>99</v>
      </c>
      <c r="B107" s="3">
        <v>130</v>
      </c>
      <c r="C107" s="4" t="s">
        <v>189</v>
      </c>
      <c r="D107" s="53" t="s">
        <v>207</v>
      </c>
      <c r="E107" s="1">
        <v>0</v>
      </c>
      <c r="F107" s="5">
        <v>0</v>
      </c>
      <c r="G107" s="5">
        <v>0</v>
      </c>
      <c r="H107" s="5"/>
      <c r="I107" s="5"/>
      <c r="J107" s="5"/>
      <c r="K107" s="5"/>
      <c r="L107" s="5"/>
      <c r="M107" s="5"/>
      <c r="N107" s="5">
        <v>0</v>
      </c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</row>
    <row r="108" spans="1:45">
      <c r="A108" s="34">
        <v>100</v>
      </c>
      <c r="B108" s="3">
        <v>133</v>
      </c>
      <c r="C108" s="4" t="s">
        <v>189</v>
      </c>
      <c r="D108" s="53" t="s">
        <v>208</v>
      </c>
      <c r="E108" s="1">
        <v>0</v>
      </c>
      <c r="F108" s="5">
        <v>0</v>
      </c>
      <c r="G108" s="5">
        <v>0</v>
      </c>
      <c r="H108" s="5"/>
      <c r="I108" s="5"/>
      <c r="J108" s="5"/>
      <c r="K108" s="5"/>
      <c r="L108" s="5"/>
      <c r="M108" s="5"/>
      <c r="N108" s="5">
        <v>0</v>
      </c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</row>
    <row r="109" spans="1:45">
      <c r="A109" s="34">
        <v>101</v>
      </c>
      <c r="B109" s="3">
        <v>672</v>
      </c>
      <c r="C109" s="4" t="s">
        <v>189</v>
      </c>
      <c r="D109" s="53" t="s">
        <v>209</v>
      </c>
      <c r="E109" s="1">
        <v>0</v>
      </c>
      <c r="F109" s="5">
        <v>0</v>
      </c>
      <c r="G109" s="5">
        <v>0</v>
      </c>
      <c r="H109" s="5"/>
      <c r="I109" s="5"/>
      <c r="J109" s="5"/>
      <c r="K109" s="5"/>
      <c r="L109" s="5"/>
      <c r="M109" s="5"/>
      <c r="N109" s="5">
        <v>0</v>
      </c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</row>
    <row r="110" spans="1:45">
      <c r="A110" s="34">
        <v>102</v>
      </c>
      <c r="B110" s="3">
        <v>679</v>
      </c>
      <c r="C110" s="4" t="s">
        <v>189</v>
      </c>
      <c r="D110" s="53" t="s">
        <v>210</v>
      </c>
      <c r="E110" s="1">
        <v>0</v>
      </c>
      <c r="F110" s="5">
        <v>0</v>
      </c>
      <c r="G110" s="5">
        <v>0</v>
      </c>
      <c r="H110" s="5"/>
      <c r="I110" s="5"/>
      <c r="J110" s="5"/>
      <c r="K110" s="5"/>
      <c r="L110" s="5"/>
      <c r="M110" s="5"/>
      <c r="N110" s="5">
        <v>0</v>
      </c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</row>
    <row r="111" spans="1:45">
      <c r="A111" s="34">
        <v>103</v>
      </c>
      <c r="B111" s="3">
        <v>93</v>
      </c>
      <c r="C111" s="4" t="s">
        <v>189</v>
      </c>
      <c r="D111" s="53" t="s">
        <v>211</v>
      </c>
      <c r="E111" s="1">
        <v>36679</v>
      </c>
      <c r="F111" s="5">
        <v>36679</v>
      </c>
      <c r="G111" s="5">
        <v>30566</v>
      </c>
      <c r="H111" s="5">
        <v>25546</v>
      </c>
      <c r="I111" s="5">
        <v>7</v>
      </c>
      <c r="J111" s="5"/>
      <c r="K111" s="5">
        <v>5013</v>
      </c>
      <c r="L111" s="5">
        <v>6113</v>
      </c>
      <c r="M111" s="5">
        <v>6113</v>
      </c>
      <c r="N111" s="5">
        <v>5528</v>
      </c>
      <c r="O111" s="5">
        <v>5528</v>
      </c>
      <c r="P111" s="5"/>
      <c r="Q111" s="5"/>
      <c r="R111" s="5"/>
      <c r="S111" s="5">
        <v>1635</v>
      </c>
      <c r="T111" s="5">
        <v>1684</v>
      </c>
      <c r="U111" s="5"/>
      <c r="V111" s="5"/>
      <c r="W111" s="5"/>
      <c r="X111" s="5"/>
      <c r="Y111" s="5">
        <v>9789</v>
      </c>
      <c r="Z111" s="5">
        <v>450</v>
      </c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>
        <v>912</v>
      </c>
      <c r="AS111" s="5"/>
    </row>
    <row r="112" spans="1:45">
      <c r="A112" s="34">
        <v>104</v>
      </c>
      <c r="B112" s="3">
        <v>119</v>
      </c>
      <c r="C112" s="4" t="s">
        <v>189</v>
      </c>
      <c r="D112" s="53" t="s">
        <v>212</v>
      </c>
      <c r="E112" s="1">
        <v>49104</v>
      </c>
      <c r="F112" s="5">
        <v>49104</v>
      </c>
      <c r="G112" s="5">
        <v>40920</v>
      </c>
      <c r="H112" s="5">
        <v>34076</v>
      </c>
      <c r="I112" s="5">
        <v>12</v>
      </c>
      <c r="J112" s="5"/>
      <c r="K112" s="5">
        <v>6832</v>
      </c>
      <c r="L112" s="5">
        <v>8184</v>
      </c>
      <c r="M112" s="5">
        <v>8184</v>
      </c>
      <c r="N112" s="5">
        <v>7374</v>
      </c>
      <c r="O112" s="5">
        <v>7374</v>
      </c>
      <c r="P112" s="5"/>
      <c r="Q112" s="5"/>
      <c r="R112" s="5"/>
      <c r="S112" s="5">
        <v>5345</v>
      </c>
      <c r="T112" s="5">
        <v>2619</v>
      </c>
      <c r="U112" s="5"/>
      <c r="V112" s="5"/>
      <c r="W112" s="5"/>
      <c r="X112" s="5"/>
      <c r="Y112" s="5">
        <v>1000</v>
      </c>
      <c r="Z112" s="5">
        <v>12532</v>
      </c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>
        <v>5373</v>
      </c>
      <c r="AO112" s="5"/>
      <c r="AP112" s="5"/>
      <c r="AQ112" s="5"/>
      <c r="AR112" s="5">
        <v>1279</v>
      </c>
      <c r="AS112" s="5"/>
    </row>
    <row r="113" spans="1:45">
      <c r="A113" s="34">
        <v>105</v>
      </c>
      <c r="B113" s="3">
        <v>439</v>
      </c>
      <c r="C113" s="4" t="s">
        <v>189</v>
      </c>
      <c r="D113" s="53" t="s">
        <v>213</v>
      </c>
      <c r="E113" s="1">
        <v>401</v>
      </c>
      <c r="F113" s="5">
        <v>401</v>
      </c>
      <c r="G113" s="5">
        <v>401</v>
      </c>
      <c r="H113" s="5"/>
      <c r="I113" s="5"/>
      <c r="J113" s="5">
        <v>401</v>
      </c>
      <c r="K113" s="5"/>
      <c r="L113" s="5"/>
      <c r="M113" s="5"/>
      <c r="N113" s="5">
        <v>25624</v>
      </c>
      <c r="O113" s="5"/>
      <c r="P113" s="5">
        <v>25624</v>
      </c>
      <c r="Q113" s="5"/>
      <c r="R113" s="5"/>
      <c r="S113" s="5">
        <v>2517</v>
      </c>
      <c r="T113" s="5">
        <v>186</v>
      </c>
      <c r="U113" s="5"/>
      <c r="V113" s="5"/>
      <c r="W113" s="5"/>
      <c r="X113" s="5"/>
      <c r="Y113" s="5">
        <v>2147</v>
      </c>
      <c r="Z113" s="5">
        <v>1755</v>
      </c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</row>
    <row r="114" spans="1:45" ht="25.5">
      <c r="A114" s="34">
        <v>106</v>
      </c>
      <c r="B114" s="3">
        <v>410</v>
      </c>
      <c r="C114" s="4" t="s">
        <v>189</v>
      </c>
      <c r="D114" s="53" t="s">
        <v>214</v>
      </c>
      <c r="E114" s="1">
        <v>0</v>
      </c>
      <c r="F114" s="5">
        <v>0</v>
      </c>
      <c r="G114" s="5">
        <v>0</v>
      </c>
      <c r="H114" s="5"/>
      <c r="I114" s="5"/>
      <c r="J114" s="5"/>
      <c r="K114" s="5"/>
      <c r="L114" s="5"/>
      <c r="M114" s="5"/>
      <c r="N114" s="5">
        <v>0</v>
      </c>
      <c r="O114" s="5"/>
      <c r="P114" s="5"/>
      <c r="Q114" s="5"/>
      <c r="R114" s="5"/>
      <c r="S114" s="5"/>
      <c r="T114" s="5"/>
      <c r="U114" s="5"/>
      <c r="V114" s="5"/>
      <c r="W114" s="5">
        <v>132089</v>
      </c>
      <c r="X114" s="5"/>
      <c r="Y114" s="5">
        <v>19892</v>
      </c>
      <c r="Z114" s="5">
        <v>19892</v>
      </c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</row>
    <row r="115" spans="1:45">
      <c r="A115" s="34">
        <v>107</v>
      </c>
      <c r="B115" s="3">
        <v>737</v>
      </c>
      <c r="C115" s="4" t="s">
        <v>189</v>
      </c>
      <c r="D115" s="53" t="s">
        <v>215</v>
      </c>
      <c r="E115" s="1">
        <v>0</v>
      </c>
      <c r="F115" s="5">
        <v>0</v>
      </c>
      <c r="G115" s="5">
        <v>0</v>
      </c>
      <c r="H115" s="5"/>
      <c r="I115" s="5"/>
      <c r="J115" s="5"/>
      <c r="K115" s="5"/>
      <c r="L115" s="5"/>
      <c r="M115" s="5"/>
      <c r="N115" s="5">
        <v>0</v>
      </c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</row>
    <row r="116" spans="1:45">
      <c r="A116" s="34">
        <v>108</v>
      </c>
      <c r="B116" s="3">
        <v>86</v>
      </c>
      <c r="C116" s="4" t="s">
        <v>189</v>
      </c>
      <c r="D116" s="53" t="s">
        <v>216</v>
      </c>
      <c r="E116" s="1">
        <v>32374</v>
      </c>
      <c r="F116" s="5">
        <v>32374</v>
      </c>
      <c r="G116" s="5">
        <v>26996</v>
      </c>
      <c r="H116" s="5">
        <v>22248</v>
      </c>
      <c r="I116" s="5">
        <v>9</v>
      </c>
      <c r="J116" s="5">
        <v>104</v>
      </c>
      <c r="K116" s="5">
        <v>4635</v>
      </c>
      <c r="L116" s="5">
        <v>5378</v>
      </c>
      <c r="M116" s="5">
        <v>5378</v>
      </c>
      <c r="N116" s="5">
        <v>19675</v>
      </c>
      <c r="O116" s="5">
        <v>4815</v>
      </c>
      <c r="P116" s="5">
        <v>14860</v>
      </c>
      <c r="Q116" s="5">
        <v>16312</v>
      </c>
      <c r="R116" s="5"/>
      <c r="S116" s="5">
        <v>10802</v>
      </c>
      <c r="T116" s="5">
        <v>1527</v>
      </c>
      <c r="U116" s="5"/>
      <c r="V116" s="5"/>
      <c r="W116" s="5">
        <v>135455</v>
      </c>
      <c r="X116" s="5">
        <v>12237</v>
      </c>
      <c r="Y116" s="5">
        <v>22330</v>
      </c>
      <c r="Z116" s="5">
        <v>1175</v>
      </c>
      <c r="AA116" s="5"/>
      <c r="AB116" s="5"/>
      <c r="AC116" s="5"/>
      <c r="AD116" s="5"/>
      <c r="AE116" s="5"/>
      <c r="AF116" s="5"/>
      <c r="AG116" s="5"/>
      <c r="AH116" s="5"/>
      <c r="AI116" s="5">
        <v>2280</v>
      </c>
      <c r="AJ116" s="5"/>
      <c r="AK116" s="5"/>
      <c r="AL116" s="5"/>
      <c r="AM116" s="5"/>
      <c r="AN116" s="5"/>
      <c r="AO116" s="5"/>
      <c r="AP116" s="5"/>
      <c r="AQ116" s="5"/>
      <c r="AR116" s="5">
        <v>683</v>
      </c>
      <c r="AS116" s="5">
        <v>16071</v>
      </c>
    </row>
    <row r="117" spans="1:45">
      <c r="A117" s="34">
        <v>109</v>
      </c>
      <c r="B117" s="3">
        <v>89</v>
      </c>
      <c r="C117" s="4" t="s">
        <v>189</v>
      </c>
      <c r="D117" s="53" t="s">
        <v>217</v>
      </c>
      <c r="E117" s="1">
        <v>0</v>
      </c>
      <c r="F117" s="5">
        <v>0</v>
      </c>
      <c r="G117" s="5">
        <v>0</v>
      </c>
      <c r="H117" s="5"/>
      <c r="I117" s="5"/>
      <c r="J117" s="5"/>
      <c r="K117" s="5"/>
      <c r="L117" s="5"/>
      <c r="M117" s="5"/>
      <c r="N117" s="5">
        <v>0</v>
      </c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>
        <v>50</v>
      </c>
    </row>
    <row r="118" spans="1:45" ht="25.5">
      <c r="A118" s="34">
        <v>110</v>
      </c>
      <c r="B118" s="3">
        <v>749</v>
      </c>
      <c r="C118" s="4" t="s">
        <v>189</v>
      </c>
      <c r="D118" s="53" t="s">
        <v>218</v>
      </c>
      <c r="E118" s="1">
        <v>0</v>
      </c>
      <c r="F118" s="5">
        <v>0</v>
      </c>
      <c r="G118" s="5">
        <v>0</v>
      </c>
      <c r="H118" s="5"/>
      <c r="I118" s="5"/>
      <c r="J118" s="5"/>
      <c r="K118" s="5"/>
      <c r="L118" s="5"/>
      <c r="M118" s="5"/>
      <c r="N118" s="5">
        <v>0</v>
      </c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</row>
    <row r="119" spans="1:45">
      <c r="A119" s="34">
        <v>111</v>
      </c>
      <c r="B119" s="3">
        <v>641</v>
      </c>
      <c r="C119" s="4" t="s">
        <v>189</v>
      </c>
      <c r="D119" s="53" t="s">
        <v>219</v>
      </c>
      <c r="E119" s="1">
        <v>0</v>
      </c>
      <c r="F119" s="5">
        <v>0</v>
      </c>
      <c r="G119" s="5">
        <v>0</v>
      </c>
      <c r="H119" s="5"/>
      <c r="I119" s="5"/>
      <c r="J119" s="5"/>
      <c r="K119" s="5"/>
      <c r="L119" s="5"/>
      <c r="M119" s="5"/>
      <c r="N119" s="5">
        <v>0</v>
      </c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</row>
    <row r="120" spans="1:45">
      <c r="A120" s="34">
        <v>112</v>
      </c>
      <c r="B120" s="3">
        <v>710</v>
      </c>
      <c r="C120" s="4" t="s">
        <v>189</v>
      </c>
      <c r="D120" s="53" t="s">
        <v>220</v>
      </c>
      <c r="E120" s="1">
        <v>0</v>
      </c>
      <c r="F120" s="5">
        <v>0</v>
      </c>
      <c r="G120" s="5">
        <v>0</v>
      </c>
      <c r="H120" s="5"/>
      <c r="I120" s="5"/>
      <c r="J120" s="5"/>
      <c r="K120" s="5"/>
      <c r="L120" s="5"/>
      <c r="M120" s="5"/>
      <c r="N120" s="5">
        <v>0</v>
      </c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</row>
    <row r="121" spans="1:45">
      <c r="A121" s="34">
        <v>113</v>
      </c>
      <c r="B121" s="3">
        <v>698</v>
      </c>
      <c r="C121" s="4" t="s">
        <v>189</v>
      </c>
      <c r="D121" s="53" t="s">
        <v>221</v>
      </c>
      <c r="E121" s="1">
        <v>0</v>
      </c>
      <c r="F121" s="5">
        <v>0</v>
      </c>
      <c r="G121" s="5">
        <v>0</v>
      </c>
      <c r="H121" s="5"/>
      <c r="I121" s="5"/>
      <c r="J121" s="5"/>
      <c r="K121" s="5"/>
      <c r="L121" s="5"/>
      <c r="M121" s="5"/>
      <c r="N121" s="5">
        <v>0</v>
      </c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</row>
    <row r="122" spans="1:45">
      <c r="A122" s="34">
        <v>114</v>
      </c>
      <c r="B122" s="3">
        <v>831</v>
      </c>
      <c r="C122" s="4" t="s">
        <v>189</v>
      </c>
      <c r="D122" s="53" t="s">
        <v>222</v>
      </c>
      <c r="E122" s="1">
        <v>0</v>
      </c>
      <c r="F122" s="5">
        <v>0</v>
      </c>
      <c r="G122" s="5">
        <v>0</v>
      </c>
      <c r="H122" s="5"/>
      <c r="I122" s="5"/>
      <c r="J122" s="5"/>
      <c r="K122" s="5"/>
      <c r="L122" s="5"/>
      <c r="M122" s="5"/>
      <c r="N122" s="5">
        <v>0</v>
      </c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</row>
    <row r="123" spans="1:45">
      <c r="A123" s="34">
        <v>115</v>
      </c>
      <c r="B123" s="3">
        <v>820</v>
      </c>
      <c r="C123" s="4" t="s">
        <v>189</v>
      </c>
      <c r="D123" s="53" t="s">
        <v>223</v>
      </c>
      <c r="E123" s="1">
        <v>0</v>
      </c>
      <c r="F123" s="5">
        <v>0</v>
      </c>
      <c r="G123" s="5">
        <v>0</v>
      </c>
      <c r="H123" s="5"/>
      <c r="I123" s="5"/>
      <c r="J123" s="5"/>
      <c r="K123" s="5"/>
      <c r="L123" s="5"/>
      <c r="M123" s="5"/>
      <c r="N123" s="5">
        <v>0</v>
      </c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</row>
    <row r="124" spans="1:45">
      <c r="A124" s="34">
        <v>116</v>
      </c>
      <c r="B124" s="3">
        <v>765</v>
      </c>
      <c r="C124" s="4" t="s">
        <v>189</v>
      </c>
      <c r="D124" s="53" t="s">
        <v>224</v>
      </c>
      <c r="E124" s="1">
        <v>0</v>
      </c>
      <c r="F124" s="5">
        <v>0</v>
      </c>
      <c r="G124" s="5">
        <v>0</v>
      </c>
      <c r="H124" s="5"/>
      <c r="I124" s="5"/>
      <c r="J124" s="5"/>
      <c r="K124" s="5"/>
      <c r="L124" s="5"/>
      <c r="M124" s="5"/>
      <c r="N124" s="5">
        <v>0</v>
      </c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</row>
    <row r="125" spans="1:45">
      <c r="A125" s="34">
        <v>117</v>
      </c>
      <c r="B125" s="3">
        <v>827</v>
      </c>
      <c r="C125" s="4" t="s">
        <v>189</v>
      </c>
      <c r="D125" s="53" t="s">
        <v>225</v>
      </c>
      <c r="E125" s="1">
        <v>0</v>
      </c>
      <c r="F125" s="5">
        <v>0</v>
      </c>
      <c r="G125" s="5">
        <v>0</v>
      </c>
      <c r="H125" s="5"/>
      <c r="I125" s="5"/>
      <c r="J125" s="5"/>
      <c r="K125" s="5"/>
      <c r="L125" s="5"/>
      <c r="M125" s="5"/>
      <c r="N125" s="5">
        <v>0</v>
      </c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</row>
    <row r="126" spans="1:45">
      <c r="A126" s="34">
        <v>118</v>
      </c>
      <c r="B126" s="3">
        <v>769</v>
      </c>
      <c r="C126" s="4" t="s">
        <v>189</v>
      </c>
      <c r="D126" s="53" t="s">
        <v>226</v>
      </c>
      <c r="E126" s="1">
        <v>0</v>
      </c>
      <c r="F126" s="5">
        <v>0</v>
      </c>
      <c r="G126" s="5">
        <v>0</v>
      </c>
      <c r="H126" s="5"/>
      <c r="I126" s="5"/>
      <c r="J126" s="5"/>
      <c r="K126" s="5"/>
      <c r="L126" s="5"/>
      <c r="M126" s="5"/>
      <c r="N126" s="5">
        <v>0</v>
      </c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</row>
    <row r="127" spans="1:45">
      <c r="A127" s="34">
        <v>119</v>
      </c>
      <c r="B127" s="3">
        <v>834</v>
      </c>
      <c r="C127" s="4" t="s">
        <v>189</v>
      </c>
      <c r="D127" s="53" t="s">
        <v>227</v>
      </c>
      <c r="E127" s="1">
        <v>0</v>
      </c>
      <c r="F127" s="5">
        <v>0</v>
      </c>
      <c r="G127" s="5">
        <v>0</v>
      </c>
      <c r="H127" s="5"/>
      <c r="I127" s="5"/>
      <c r="J127" s="5"/>
      <c r="K127" s="5"/>
      <c r="L127" s="5"/>
      <c r="M127" s="5"/>
      <c r="N127" s="5">
        <v>0</v>
      </c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</row>
    <row r="128" spans="1:45">
      <c r="A128" s="34">
        <v>120</v>
      </c>
      <c r="B128" s="3">
        <v>738</v>
      </c>
      <c r="C128" s="4" t="s">
        <v>189</v>
      </c>
      <c r="D128" s="53" t="s">
        <v>228</v>
      </c>
      <c r="E128" s="1">
        <v>0</v>
      </c>
      <c r="F128" s="5">
        <v>0</v>
      </c>
      <c r="G128" s="5">
        <v>0</v>
      </c>
      <c r="H128" s="5"/>
      <c r="I128" s="5"/>
      <c r="J128" s="5"/>
      <c r="K128" s="5"/>
      <c r="L128" s="5"/>
      <c r="M128" s="5"/>
      <c r="N128" s="5">
        <v>0</v>
      </c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</row>
    <row r="129" spans="1:45">
      <c r="A129" s="34">
        <v>121</v>
      </c>
      <c r="B129" s="3">
        <v>689</v>
      </c>
      <c r="C129" s="4" t="s">
        <v>189</v>
      </c>
      <c r="D129" s="53" t="s">
        <v>229</v>
      </c>
      <c r="E129" s="1">
        <v>0</v>
      </c>
      <c r="F129" s="5">
        <v>0</v>
      </c>
      <c r="G129" s="5">
        <v>0</v>
      </c>
      <c r="H129" s="5"/>
      <c r="I129" s="5"/>
      <c r="J129" s="5"/>
      <c r="K129" s="5"/>
      <c r="L129" s="5"/>
      <c r="M129" s="5"/>
      <c r="N129" s="5">
        <v>0</v>
      </c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</row>
    <row r="130" spans="1:45">
      <c r="A130" s="34">
        <v>122</v>
      </c>
      <c r="B130" s="3">
        <v>781</v>
      </c>
      <c r="C130" s="4" t="s">
        <v>189</v>
      </c>
      <c r="D130" s="53" t="s">
        <v>230</v>
      </c>
      <c r="E130" s="1">
        <v>0</v>
      </c>
      <c r="F130" s="5">
        <v>0</v>
      </c>
      <c r="G130" s="5">
        <v>0</v>
      </c>
      <c r="H130" s="5"/>
      <c r="I130" s="5"/>
      <c r="J130" s="5"/>
      <c r="K130" s="5"/>
      <c r="L130" s="5"/>
      <c r="M130" s="5"/>
      <c r="N130" s="5">
        <v>0</v>
      </c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</row>
    <row r="131" spans="1:45">
      <c r="A131" s="34">
        <v>123</v>
      </c>
      <c r="B131" s="3">
        <v>822</v>
      </c>
      <c r="C131" s="4" t="s">
        <v>189</v>
      </c>
      <c r="D131" s="53" t="s">
        <v>231</v>
      </c>
      <c r="E131" s="1">
        <v>0</v>
      </c>
      <c r="F131" s="5">
        <v>0</v>
      </c>
      <c r="G131" s="5">
        <v>0</v>
      </c>
      <c r="H131" s="5"/>
      <c r="I131" s="5"/>
      <c r="J131" s="5"/>
      <c r="K131" s="5"/>
      <c r="L131" s="5"/>
      <c r="M131" s="5"/>
      <c r="N131" s="5">
        <v>0</v>
      </c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</row>
    <row r="132" spans="1:45" ht="25.5">
      <c r="A132" s="34">
        <v>124</v>
      </c>
      <c r="B132" s="3">
        <v>836</v>
      </c>
      <c r="C132" s="4" t="s">
        <v>189</v>
      </c>
      <c r="D132" s="53" t="s">
        <v>232</v>
      </c>
      <c r="E132" s="1">
        <v>0</v>
      </c>
      <c r="F132" s="5">
        <v>0</v>
      </c>
      <c r="G132" s="5">
        <v>0</v>
      </c>
      <c r="H132" s="5"/>
      <c r="I132" s="5"/>
      <c r="J132" s="5"/>
      <c r="K132" s="5"/>
      <c r="L132" s="5"/>
      <c r="M132" s="5"/>
      <c r="N132" s="5">
        <v>0</v>
      </c>
      <c r="O132" s="5"/>
      <c r="P132" s="5"/>
      <c r="Q132" s="5">
        <v>20</v>
      </c>
      <c r="R132" s="5">
        <v>1142</v>
      </c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</row>
    <row r="133" spans="1:45">
      <c r="A133" s="34">
        <v>125</v>
      </c>
      <c r="B133" s="3">
        <v>807</v>
      </c>
      <c r="C133" s="4" t="s">
        <v>189</v>
      </c>
      <c r="D133" s="53" t="s">
        <v>183</v>
      </c>
      <c r="E133" s="1">
        <v>0</v>
      </c>
      <c r="F133" s="5">
        <v>0</v>
      </c>
      <c r="G133" s="5">
        <v>0</v>
      </c>
      <c r="H133" s="5"/>
      <c r="I133" s="5"/>
      <c r="J133" s="5"/>
      <c r="K133" s="5"/>
      <c r="L133" s="5"/>
      <c r="M133" s="5"/>
      <c r="N133" s="5">
        <v>0</v>
      </c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</row>
    <row r="134" spans="1:45">
      <c r="A134" s="34">
        <v>126</v>
      </c>
      <c r="B134" s="3">
        <v>658</v>
      </c>
      <c r="C134" s="4" t="s">
        <v>189</v>
      </c>
      <c r="D134" s="53" t="s">
        <v>233</v>
      </c>
      <c r="E134" s="1">
        <v>0</v>
      </c>
      <c r="F134" s="5">
        <v>0</v>
      </c>
      <c r="G134" s="5">
        <v>0</v>
      </c>
      <c r="H134" s="5"/>
      <c r="I134" s="5"/>
      <c r="J134" s="5"/>
      <c r="K134" s="5"/>
      <c r="L134" s="5"/>
      <c r="M134" s="5"/>
      <c r="N134" s="5">
        <v>0</v>
      </c>
      <c r="O134" s="5"/>
      <c r="P134" s="5"/>
      <c r="Q134" s="5"/>
      <c r="R134" s="5">
        <v>415</v>
      </c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</row>
    <row r="135" spans="1:45" ht="25.5">
      <c r="A135" s="34">
        <v>127</v>
      </c>
      <c r="B135" s="3">
        <v>828</v>
      </c>
      <c r="C135" s="4" t="s">
        <v>189</v>
      </c>
      <c r="D135" s="53" t="s">
        <v>234</v>
      </c>
      <c r="E135" s="1">
        <v>0</v>
      </c>
      <c r="F135" s="5">
        <v>0</v>
      </c>
      <c r="G135" s="5">
        <v>0</v>
      </c>
      <c r="H135" s="5"/>
      <c r="I135" s="5"/>
      <c r="J135" s="5"/>
      <c r="K135" s="5"/>
      <c r="L135" s="5"/>
      <c r="M135" s="5"/>
      <c r="N135" s="5">
        <v>0</v>
      </c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</row>
    <row r="136" spans="1:45">
      <c r="A136" s="34">
        <v>128</v>
      </c>
      <c r="B136" s="3">
        <v>786</v>
      </c>
      <c r="C136" s="4" t="s">
        <v>189</v>
      </c>
      <c r="D136" s="53" t="s">
        <v>235</v>
      </c>
      <c r="E136" s="1">
        <v>0</v>
      </c>
      <c r="F136" s="5">
        <v>0</v>
      </c>
      <c r="G136" s="5">
        <v>0</v>
      </c>
      <c r="H136" s="5"/>
      <c r="I136" s="5"/>
      <c r="J136" s="5"/>
      <c r="K136" s="5"/>
      <c r="L136" s="5"/>
      <c r="M136" s="5"/>
      <c r="N136" s="5">
        <v>0</v>
      </c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</row>
    <row r="137" spans="1:45">
      <c r="A137" s="34">
        <v>129</v>
      </c>
      <c r="B137" s="3">
        <v>787</v>
      </c>
      <c r="C137" s="4" t="s">
        <v>189</v>
      </c>
      <c r="D137" s="53" t="s">
        <v>236</v>
      </c>
      <c r="E137" s="1">
        <v>0</v>
      </c>
      <c r="F137" s="5">
        <v>0</v>
      </c>
      <c r="G137" s="5">
        <v>0</v>
      </c>
      <c r="H137" s="5"/>
      <c r="I137" s="5"/>
      <c r="J137" s="5"/>
      <c r="K137" s="5"/>
      <c r="L137" s="5"/>
      <c r="M137" s="5"/>
      <c r="N137" s="5">
        <v>0</v>
      </c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</row>
    <row r="138" spans="1:45">
      <c r="A138" s="34">
        <v>130</v>
      </c>
      <c r="B138" s="3">
        <v>642</v>
      </c>
      <c r="C138" s="4" t="s">
        <v>189</v>
      </c>
      <c r="D138" s="53" t="s">
        <v>237</v>
      </c>
      <c r="E138" s="1">
        <v>0</v>
      </c>
      <c r="F138" s="5">
        <v>0</v>
      </c>
      <c r="G138" s="5">
        <v>0</v>
      </c>
      <c r="H138" s="5"/>
      <c r="I138" s="5"/>
      <c r="J138" s="5"/>
      <c r="K138" s="5"/>
      <c r="L138" s="5"/>
      <c r="M138" s="5"/>
      <c r="N138" s="5">
        <v>0</v>
      </c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</row>
    <row r="139" spans="1:45">
      <c r="A139" s="34">
        <v>131</v>
      </c>
      <c r="B139" s="3">
        <v>760</v>
      </c>
      <c r="C139" s="4" t="s">
        <v>189</v>
      </c>
      <c r="D139" s="53" t="s">
        <v>238</v>
      </c>
      <c r="E139" s="1">
        <v>0</v>
      </c>
      <c r="F139" s="5">
        <v>0</v>
      </c>
      <c r="G139" s="5">
        <v>0</v>
      </c>
      <c r="H139" s="5"/>
      <c r="I139" s="5"/>
      <c r="J139" s="5"/>
      <c r="K139" s="5"/>
      <c r="L139" s="5"/>
      <c r="M139" s="5"/>
      <c r="N139" s="5">
        <v>0</v>
      </c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</row>
    <row r="140" spans="1:45">
      <c r="A140" s="34">
        <v>132</v>
      </c>
      <c r="B140" s="3">
        <v>809</v>
      </c>
      <c r="C140" s="4" t="s">
        <v>189</v>
      </c>
      <c r="D140" s="53" t="s">
        <v>239</v>
      </c>
      <c r="E140" s="1">
        <v>0</v>
      </c>
      <c r="F140" s="5">
        <v>0</v>
      </c>
      <c r="G140" s="5">
        <v>0</v>
      </c>
      <c r="H140" s="5"/>
      <c r="I140" s="5"/>
      <c r="J140" s="5"/>
      <c r="K140" s="5"/>
      <c r="L140" s="5"/>
      <c r="M140" s="5"/>
      <c r="N140" s="5">
        <v>0</v>
      </c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</row>
    <row r="141" spans="1:45">
      <c r="A141" s="34">
        <v>133</v>
      </c>
      <c r="B141" s="3">
        <v>668</v>
      </c>
      <c r="C141" s="4" t="s">
        <v>189</v>
      </c>
      <c r="D141" s="53" t="s">
        <v>240</v>
      </c>
      <c r="E141" s="1">
        <v>0</v>
      </c>
      <c r="F141" s="5">
        <v>0</v>
      </c>
      <c r="G141" s="5">
        <v>0</v>
      </c>
      <c r="H141" s="5"/>
      <c r="I141" s="5"/>
      <c r="J141" s="5"/>
      <c r="K141" s="5"/>
      <c r="L141" s="5"/>
      <c r="M141" s="5"/>
      <c r="N141" s="5">
        <v>0</v>
      </c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</row>
    <row r="142" spans="1:45">
      <c r="A142" s="34">
        <v>134</v>
      </c>
      <c r="B142" s="3">
        <v>826</v>
      </c>
      <c r="C142" s="4" t="s">
        <v>189</v>
      </c>
      <c r="D142" s="53" t="s">
        <v>241</v>
      </c>
      <c r="E142" s="1">
        <v>0</v>
      </c>
      <c r="F142" s="5">
        <v>0</v>
      </c>
      <c r="G142" s="5">
        <v>0</v>
      </c>
      <c r="H142" s="5"/>
      <c r="I142" s="5"/>
      <c r="J142" s="5"/>
      <c r="K142" s="5"/>
      <c r="L142" s="5"/>
      <c r="M142" s="5"/>
      <c r="N142" s="5">
        <v>0</v>
      </c>
      <c r="O142" s="5"/>
      <c r="P142" s="5"/>
      <c r="Q142" s="5">
        <v>20</v>
      </c>
      <c r="R142" s="5">
        <v>20</v>
      </c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</row>
    <row r="143" spans="1:45">
      <c r="A143" s="34">
        <v>135</v>
      </c>
      <c r="B143" s="3">
        <v>707</v>
      </c>
      <c r="C143" s="4" t="s">
        <v>189</v>
      </c>
      <c r="D143" s="53" t="s">
        <v>242</v>
      </c>
      <c r="E143" s="1">
        <v>0</v>
      </c>
      <c r="F143" s="5">
        <v>0</v>
      </c>
      <c r="G143" s="5">
        <v>0</v>
      </c>
      <c r="H143" s="5"/>
      <c r="I143" s="5"/>
      <c r="J143" s="5"/>
      <c r="K143" s="5"/>
      <c r="L143" s="5"/>
      <c r="M143" s="5"/>
      <c r="N143" s="5">
        <v>0</v>
      </c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</row>
    <row r="144" spans="1:45">
      <c r="A144" s="34">
        <v>136</v>
      </c>
      <c r="B144" s="3">
        <v>805</v>
      </c>
      <c r="C144" s="4" t="s">
        <v>189</v>
      </c>
      <c r="D144" s="53" t="s">
        <v>243</v>
      </c>
      <c r="E144" s="1">
        <v>0</v>
      </c>
      <c r="F144" s="5">
        <v>0</v>
      </c>
      <c r="G144" s="5">
        <v>0</v>
      </c>
      <c r="H144" s="5"/>
      <c r="I144" s="5"/>
      <c r="J144" s="5"/>
      <c r="K144" s="5"/>
      <c r="L144" s="5"/>
      <c r="M144" s="5"/>
      <c r="N144" s="5">
        <v>0</v>
      </c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</row>
    <row r="145" spans="1:45">
      <c r="A145" s="34">
        <v>137</v>
      </c>
      <c r="B145" s="3">
        <v>817</v>
      </c>
      <c r="C145" s="4" t="s">
        <v>189</v>
      </c>
      <c r="D145" s="53" t="s">
        <v>244</v>
      </c>
      <c r="E145" s="1">
        <v>0</v>
      </c>
      <c r="F145" s="5">
        <v>0</v>
      </c>
      <c r="G145" s="5">
        <v>0</v>
      </c>
      <c r="H145" s="5"/>
      <c r="I145" s="5"/>
      <c r="J145" s="5"/>
      <c r="K145" s="5"/>
      <c r="L145" s="5"/>
      <c r="M145" s="5"/>
      <c r="N145" s="5">
        <v>0</v>
      </c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</row>
    <row r="146" spans="1:45">
      <c r="A146" s="34">
        <v>138</v>
      </c>
      <c r="B146" s="3">
        <v>635</v>
      </c>
      <c r="C146" s="4" t="s">
        <v>189</v>
      </c>
      <c r="D146" s="53" t="s">
        <v>245</v>
      </c>
      <c r="E146" s="1">
        <v>0</v>
      </c>
      <c r="F146" s="5">
        <v>0</v>
      </c>
      <c r="G146" s="5">
        <v>0</v>
      </c>
      <c r="H146" s="5"/>
      <c r="I146" s="5"/>
      <c r="J146" s="5"/>
      <c r="K146" s="5"/>
      <c r="L146" s="5"/>
      <c r="M146" s="5"/>
      <c r="N146" s="5">
        <v>0</v>
      </c>
      <c r="O146" s="5"/>
      <c r="P146" s="5"/>
      <c r="Q146" s="5">
        <v>11793</v>
      </c>
      <c r="R146" s="5">
        <v>4542</v>
      </c>
      <c r="S146" s="5">
        <v>1608</v>
      </c>
      <c r="T146" s="5">
        <v>2478</v>
      </c>
      <c r="U146" s="5"/>
      <c r="V146" s="5"/>
      <c r="W146" s="5"/>
      <c r="X146" s="5">
        <v>48051</v>
      </c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>
        <v>63719</v>
      </c>
    </row>
    <row r="147" spans="1:45">
      <c r="A147" s="34">
        <v>139</v>
      </c>
      <c r="B147" s="3">
        <v>733</v>
      </c>
      <c r="C147" s="4" t="s">
        <v>189</v>
      </c>
      <c r="D147" s="53" t="s">
        <v>246</v>
      </c>
      <c r="E147" s="1">
        <v>0</v>
      </c>
      <c r="F147" s="5">
        <v>0</v>
      </c>
      <c r="G147" s="5">
        <v>0</v>
      </c>
      <c r="H147" s="5"/>
      <c r="I147" s="5"/>
      <c r="J147" s="5"/>
      <c r="K147" s="5"/>
      <c r="L147" s="5"/>
      <c r="M147" s="5"/>
      <c r="N147" s="5">
        <v>0</v>
      </c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</row>
    <row r="148" spans="1:45" ht="25.5">
      <c r="A148" s="34">
        <v>140</v>
      </c>
      <c r="B148" s="3">
        <v>634</v>
      </c>
      <c r="C148" s="4" t="s">
        <v>189</v>
      </c>
      <c r="D148" s="53" t="s">
        <v>247</v>
      </c>
      <c r="E148" s="1">
        <v>0</v>
      </c>
      <c r="F148" s="5">
        <v>0</v>
      </c>
      <c r="G148" s="5">
        <v>0</v>
      </c>
      <c r="H148" s="5"/>
      <c r="I148" s="5"/>
      <c r="J148" s="5"/>
      <c r="K148" s="5"/>
      <c r="L148" s="5"/>
      <c r="M148" s="5"/>
      <c r="N148" s="5">
        <v>0</v>
      </c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</row>
    <row r="149" spans="1:45">
      <c r="A149" s="34">
        <v>141</v>
      </c>
      <c r="B149" s="3">
        <v>780</v>
      </c>
      <c r="C149" s="4" t="s">
        <v>189</v>
      </c>
      <c r="D149" s="53" t="s">
        <v>248</v>
      </c>
      <c r="E149" s="1">
        <v>0</v>
      </c>
      <c r="F149" s="5">
        <v>0</v>
      </c>
      <c r="G149" s="5">
        <v>0</v>
      </c>
      <c r="H149" s="5"/>
      <c r="I149" s="5"/>
      <c r="J149" s="5"/>
      <c r="K149" s="5"/>
      <c r="L149" s="5"/>
      <c r="M149" s="5"/>
      <c r="N149" s="5">
        <v>0</v>
      </c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</row>
    <row r="150" spans="1:45" ht="25.5">
      <c r="A150" s="34">
        <v>142</v>
      </c>
      <c r="B150" s="3">
        <v>832</v>
      </c>
      <c r="C150" s="4" t="s">
        <v>189</v>
      </c>
      <c r="D150" s="53" t="s">
        <v>249</v>
      </c>
      <c r="E150" s="1">
        <v>0</v>
      </c>
      <c r="F150" s="5">
        <v>0</v>
      </c>
      <c r="G150" s="5">
        <v>0</v>
      </c>
      <c r="H150" s="5"/>
      <c r="I150" s="5"/>
      <c r="J150" s="5"/>
      <c r="K150" s="5"/>
      <c r="L150" s="5"/>
      <c r="M150" s="5"/>
      <c r="N150" s="5">
        <v>0</v>
      </c>
      <c r="O150" s="5"/>
      <c r="P150" s="5"/>
      <c r="Q150" s="5"/>
      <c r="R150" s="5"/>
      <c r="S150" s="5">
        <v>50</v>
      </c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</row>
    <row r="151" spans="1:45">
      <c r="A151" s="34">
        <v>143</v>
      </c>
      <c r="B151" s="3">
        <v>766</v>
      </c>
      <c r="C151" s="4" t="s">
        <v>189</v>
      </c>
      <c r="D151" s="53" t="s">
        <v>250</v>
      </c>
      <c r="E151" s="1">
        <v>0</v>
      </c>
      <c r="F151" s="5">
        <v>0</v>
      </c>
      <c r="G151" s="5">
        <v>0</v>
      </c>
      <c r="H151" s="5"/>
      <c r="I151" s="5"/>
      <c r="J151" s="5"/>
      <c r="K151" s="5"/>
      <c r="L151" s="5"/>
      <c r="M151" s="5"/>
      <c r="N151" s="5">
        <v>0</v>
      </c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</row>
    <row r="152" spans="1:45">
      <c r="A152" s="34">
        <v>144</v>
      </c>
      <c r="B152" s="3">
        <v>771</v>
      </c>
      <c r="C152" s="4" t="s">
        <v>189</v>
      </c>
      <c r="D152" s="53" t="s">
        <v>251</v>
      </c>
      <c r="E152" s="1">
        <v>38167</v>
      </c>
      <c r="F152" s="5">
        <v>38167</v>
      </c>
      <c r="G152" s="5">
        <v>31806</v>
      </c>
      <c r="H152" s="5">
        <v>28004</v>
      </c>
      <c r="I152" s="5">
        <v>4</v>
      </c>
      <c r="J152" s="5"/>
      <c r="K152" s="5">
        <v>3798</v>
      </c>
      <c r="L152" s="5">
        <v>6361</v>
      </c>
      <c r="M152" s="5">
        <v>6361</v>
      </c>
      <c r="N152" s="5">
        <v>8560</v>
      </c>
      <c r="O152" s="5">
        <v>6060</v>
      </c>
      <c r="P152" s="5">
        <v>2500</v>
      </c>
      <c r="Q152" s="5"/>
      <c r="R152" s="5"/>
      <c r="S152" s="5">
        <v>7974</v>
      </c>
      <c r="T152" s="5">
        <v>1832</v>
      </c>
      <c r="U152" s="5"/>
      <c r="V152" s="5"/>
      <c r="W152" s="5"/>
      <c r="X152" s="5"/>
      <c r="Y152" s="5">
        <v>1528</v>
      </c>
      <c r="Z152" s="5">
        <v>8000</v>
      </c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>
        <v>744</v>
      </c>
      <c r="AS152" s="5"/>
    </row>
    <row r="153" spans="1:45">
      <c r="A153" s="34">
        <v>145</v>
      </c>
      <c r="B153" s="3">
        <v>745</v>
      </c>
      <c r="C153" s="4" t="s">
        <v>189</v>
      </c>
      <c r="D153" s="53" t="s">
        <v>252</v>
      </c>
      <c r="E153" s="1">
        <v>0</v>
      </c>
      <c r="F153" s="5">
        <v>0</v>
      </c>
      <c r="G153" s="5">
        <v>0</v>
      </c>
      <c r="H153" s="5"/>
      <c r="I153" s="5"/>
      <c r="J153" s="5"/>
      <c r="K153" s="5"/>
      <c r="L153" s="5"/>
      <c r="M153" s="5"/>
      <c r="N153" s="5">
        <v>0</v>
      </c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</row>
    <row r="154" spans="1:45">
      <c r="A154" s="34">
        <v>146</v>
      </c>
      <c r="B154" s="3">
        <v>785</v>
      </c>
      <c r="C154" s="4" t="s">
        <v>189</v>
      </c>
      <c r="D154" s="53" t="s">
        <v>253</v>
      </c>
      <c r="E154" s="1">
        <v>0</v>
      </c>
      <c r="F154" s="5">
        <v>0</v>
      </c>
      <c r="G154" s="5">
        <v>0</v>
      </c>
      <c r="H154" s="5"/>
      <c r="I154" s="5"/>
      <c r="J154" s="5"/>
      <c r="K154" s="5"/>
      <c r="L154" s="5"/>
      <c r="M154" s="5"/>
      <c r="N154" s="5">
        <v>0</v>
      </c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</row>
    <row r="155" spans="1:45">
      <c r="A155" s="34">
        <v>147</v>
      </c>
      <c r="B155" s="3">
        <v>401</v>
      </c>
      <c r="C155" s="4" t="s">
        <v>189</v>
      </c>
      <c r="D155" s="53" t="s">
        <v>254</v>
      </c>
      <c r="E155" s="1">
        <v>0</v>
      </c>
      <c r="F155" s="5">
        <v>0</v>
      </c>
      <c r="G155" s="5">
        <v>0</v>
      </c>
      <c r="H155" s="5"/>
      <c r="I155" s="5"/>
      <c r="J155" s="5"/>
      <c r="K155" s="5"/>
      <c r="L155" s="5"/>
      <c r="M155" s="5"/>
      <c r="N155" s="5">
        <v>0</v>
      </c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</row>
    <row r="156" spans="1:45">
      <c r="A156" s="34">
        <v>148</v>
      </c>
      <c r="B156" s="3">
        <v>782</v>
      </c>
      <c r="C156" s="4" t="s">
        <v>189</v>
      </c>
      <c r="D156" s="53" t="s">
        <v>176</v>
      </c>
      <c r="E156" s="1">
        <v>0</v>
      </c>
      <c r="F156" s="5">
        <v>0</v>
      </c>
      <c r="G156" s="5">
        <v>0</v>
      </c>
      <c r="H156" s="5"/>
      <c r="I156" s="5"/>
      <c r="J156" s="5"/>
      <c r="K156" s="5"/>
      <c r="L156" s="5"/>
      <c r="M156" s="5"/>
      <c r="N156" s="5">
        <v>0</v>
      </c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</row>
    <row r="157" spans="1:45">
      <c r="A157" s="34">
        <v>149</v>
      </c>
      <c r="B157" s="3">
        <v>802</v>
      </c>
      <c r="C157" s="4" t="s">
        <v>189</v>
      </c>
      <c r="D157" s="53" t="s">
        <v>255</v>
      </c>
      <c r="E157" s="1">
        <v>0</v>
      </c>
      <c r="F157" s="5">
        <v>0</v>
      </c>
      <c r="G157" s="5">
        <v>0</v>
      </c>
      <c r="H157" s="5"/>
      <c r="I157" s="5"/>
      <c r="J157" s="5"/>
      <c r="K157" s="5"/>
      <c r="L157" s="5"/>
      <c r="M157" s="5"/>
      <c r="N157" s="5">
        <v>0</v>
      </c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</row>
    <row r="158" spans="1:45">
      <c r="A158" s="34">
        <v>150</v>
      </c>
      <c r="B158" s="3">
        <v>752</v>
      </c>
      <c r="C158" s="4" t="s">
        <v>189</v>
      </c>
      <c r="D158" s="53" t="s">
        <v>256</v>
      </c>
      <c r="E158" s="1">
        <v>0</v>
      </c>
      <c r="F158" s="5">
        <v>0</v>
      </c>
      <c r="G158" s="5">
        <v>0</v>
      </c>
      <c r="H158" s="5"/>
      <c r="I158" s="5"/>
      <c r="J158" s="5"/>
      <c r="K158" s="5"/>
      <c r="L158" s="5"/>
      <c r="M158" s="5"/>
      <c r="N158" s="5">
        <v>0</v>
      </c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</row>
    <row r="159" spans="1:45">
      <c r="A159" s="34">
        <v>151</v>
      </c>
      <c r="B159" s="3">
        <v>747</v>
      </c>
      <c r="C159" s="4" t="s">
        <v>189</v>
      </c>
      <c r="D159" s="53" t="s">
        <v>257</v>
      </c>
      <c r="E159" s="1">
        <v>0</v>
      </c>
      <c r="F159" s="5">
        <v>0</v>
      </c>
      <c r="G159" s="5">
        <v>0</v>
      </c>
      <c r="H159" s="5"/>
      <c r="I159" s="5"/>
      <c r="J159" s="5"/>
      <c r="K159" s="5"/>
      <c r="L159" s="5"/>
      <c r="M159" s="5"/>
      <c r="N159" s="5">
        <v>0</v>
      </c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</row>
    <row r="160" spans="1:45">
      <c r="A160" s="34">
        <v>152</v>
      </c>
      <c r="B160" s="3">
        <v>736</v>
      </c>
      <c r="C160" s="4" t="s">
        <v>189</v>
      </c>
      <c r="D160" s="53" t="s">
        <v>258</v>
      </c>
      <c r="E160" s="1">
        <v>0</v>
      </c>
      <c r="F160" s="5">
        <v>0</v>
      </c>
      <c r="G160" s="5">
        <v>0</v>
      </c>
      <c r="H160" s="5"/>
      <c r="I160" s="5"/>
      <c r="J160" s="5"/>
      <c r="K160" s="5"/>
      <c r="L160" s="5"/>
      <c r="M160" s="5"/>
      <c r="N160" s="5">
        <v>0</v>
      </c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</row>
    <row r="161" spans="1:45">
      <c r="A161" s="34">
        <v>153</v>
      </c>
      <c r="B161" s="3">
        <v>691</v>
      </c>
      <c r="C161" s="4" t="s">
        <v>189</v>
      </c>
      <c r="D161" s="53" t="s">
        <v>259</v>
      </c>
      <c r="E161" s="1">
        <v>0</v>
      </c>
      <c r="F161" s="5">
        <v>0</v>
      </c>
      <c r="G161" s="5">
        <v>0</v>
      </c>
      <c r="H161" s="5"/>
      <c r="I161" s="5"/>
      <c r="J161" s="5"/>
      <c r="K161" s="5"/>
      <c r="L161" s="5"/>
      <c r="M161" s="5"/>
      <c r="N161" s="5">
        <v>0</v>
      </c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</row>
    <row r="162" spans="1:45">
      <c r="A162" s="34">
        <v>154</v>
      </c>
      <c r="B162" s="3">
        <v>721</v>
      </c>
      <c r="C162" s="4" t="s">
        <v>189</v>
      </c>
      <c r="D162" s="53" t="s">
        <v>260</v>
      </c>
      <c r="E162" s="1">
        <v>0</v>
      </c>
      <c r="F162" s="5">
        <v>0</v>
      </c>
      <c r="G162" s="5">
        <v>0</v>
      </c>
      <c r="H162" s="5"/>
      <c r="I162" s="5"/>
      <c r="J162" s="5"/>
      <c r="K162" s="5"/>
      <c r="L162" s="5"/>
      <c r="M162" s="5"/>
      <c r="N162" s="5">
        <v>0</v>
      </c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</row>
    <row r="163" spans="1:45">
      <c r="A163" s="34">
        <v>155</v>
      </c>
      <c r="B163" s="3">
        <v>819</v>
      </c>
      <c r="C163" s="4" t="s">
        <v>189</v>
      </c>
      <c r="D163" s="53" t="s">
        <v>261</v>
      </c>
      <c r="E163" s="1">
        <v>0</v>
      </c>
      <c r="F163" s="5">
        <v>0</v>
      </c>
      <c r="G163" s="5">
        <v>0</v>
      </c>
      <c r="H163" s="5"/>
      <c r="I163" s="5"/>
      <c r="J163" s="5"/>
      <c r="K163" s="5"/>
      <c r="L163" s="5"/>
      <c r="M163" s="5"/>
      <c r="N163" s="5">
        <v>0</v>
      </c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</row>
    <row r="164" spans="1:45">
      <c r="A164" s="34">
        <v>156</v>
      </c>
      <c r="B164" s="3">
        <v>661</v>
      </c>
      <c r="C164" s="4" t="s">
        <v>189</v>
      </c>
      <c r="D164" s="53" t="s">
        <v>262</v>
      </c>
      <c r="E164" s="1">
        <v>0</v>
      </c>
      <c r="F164" s="5">
        <v>0</v>
      </c>
      <c r="G164" s="5">
        <v>0</v>
      </c>
      <c r="H164" s="5"/>
      <c r="I164" s="5"/>
      <c r="J164" s="5"/>
      <c r="K164" s="5"/>
      <c r="L164" s="5"/>
      <c r="M164" s="5"/>
      <c r="N164" s="5">
        <v>0</v>
      </c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</row>
    <row r="165" spans="1:45">
      <c r="A165" s="34">
        <v>157</v>
      </c>
      <c r="B165" s="3">
        <v>790</v>
      </c>
      <c r="C165" s="4" t="s">
        <v>189</v>
      </c>
      <c r="D165" s="53" t="s">
        <v>263</v>
      </c>
      <c r="E165" s="1">
        <v>0</v>
      </c>
      <c r="F165" s="5">
        <v>0</v>
      </c>
      <c r="G165" s="5">
        <v>0</v>
      </c>
      <c r="H165" s="5"/>
      <c r="I165" s="5"/>
      <c r="J165" s="5"/>
      <c r="K165" s="5"/>
      <c r="L165" s="5"/>
      <c r="M165" s="5"/>
      <c r="N165" s="5">
        <v>0</v>
      </c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</row>
    <row r="166" spans="1:45">
      <c r="A166" s="34">
        <v>158</v>
      </c>
      <c r="B166" s="3">
        <v>783</v>
      </c>
      <c r="C166" s="4" t="s">
        <v>189</v>
      </c>
      <c r="D166" s="53" t="s">
        <v>264</v>
      </c>
      <c r="E166" s="1">
        <v>0</v>
      </c>
      <c r="F166" s="5">
        <v>0</v>
      </c>
      <c r="G166" s="5">
        <v>0</v>
      </c>
      <c r="H166" s="5"/>
      <c r="I166" s="5"/>
      <c r="J166" s="5"/>
      <c r="K166" s="5"/>
      <c r="L166" s="5"/>
      <c r="M166" s="5"/>
      <c r="N166" s="5">
        <v>0</v>
      </c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</row>
    <row r="167" spans="1:45">
      <c r="A167" s="34">
        <v>159</v>
      </c>
      <c r="B167" s="3">
        <v>772</v>
      </c>
      <c r="C167" s="4" t="s">
        <v>189</v>
      </c>
      <c r="D167" s="53" t="s">
        <v>265</v>
      </c>
      <c r="E167" s="1">
        <v>0</v>
      </c>
      <c r="F167" s="5">
        <v>0</v>
      </c>
      <c r="G167" s="5">
        <v>0</v>
      </c>
      <c r="H167" s="5"/>
      <c r="I167" s="5"/>
      <c r="J167" s="5"/>
      <c r="K167" s="5"/>
      <c r="L167" s="5"/>
      <c r="M167" s="5"/>
      <c r="N167" s="5">
        <v>0</v>
      </c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</row>
    <row r="168" spans="1:45">
      <c r="A168" s="34">
        <v>160</v>
      </c>
      <c r="B168" s="3">
        <v>653</v>
      </c>
      <c r="C168" s="4" t="s">
        <v>189</v>
      </c>
      <c r="D168" s="53" t="s">
        <v>266</v>
      </c>
      <c r="E168" s="1">
        <v>0</v>
      </c>
      <c r="F168" s="5">
        <v>0</v>
      </c>
      <c r="G168" s="5">
        <v>0</v>
      </c>
      <c r="H168" s="5"/>
      <c r="I168" s="5"/>
      <c r="J168" s="5"/>
      <c r="K168" s="5"/>
      <c r="L168" s="5"/>
      <c r="M168" s="5"/>
      <c r="N168" s="5">
        <v>0</v>
      </c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</row>
    <row r="169" spans="1:45">
      <c r="A169" s="34">
        <v>161</v>
      </c>
      <c r="B169" s="3">
        <v>88</v>
      </c>
      <c r="C169" s="4" t="s">
        <v>189</v>
      </c>
      <c r="D169" s="53" t="s">
        <v>267</v>
      </c>
      <c r="E169" s="1">
        <v>0</v>
      </c>
      <c r="F169" s="5">
        <v>0</v>
      </c>
      <c r="G169" s="5">
        <v>0</v>
      </c>
      <c r="H169" s="5"/>
      <c r="I169" s="5"/>
      <c r="J169" s="5"/>
      <c r="K169" s="5"/>
      <c r="L169" s="5"/>
      <c r="M169" s="5"/>
      <c r="N169" s="5">
        <v>0</v>
      </c>
      <c r="O169" s="5"/>
      <c r="P169" s="5"/>
      <c r="Q169" s="5">
        <v>1424</v>
      </c>
      <c r="R169" s="5">
        <v>819</v>
      </c>
      <c r="S169" s="5">
        <v>1847</v>
      </c>
      <c r="T169" s="5">
        <v>868</v>
      </c>
      <c r="U169" s="5">
        <v>72</v>
      </c>
      <c r="V169" s="5">
        <v>5</v>
      </c>
      <c r="W169" s="5"/>
      <c r="X169" s="5"/>
      <c r="Y169" s="5"/>
      <c r="Z169" s="5"/>
      <c r="AA169" s="5"/>
      <c r="AB169" s="5"/>
      <c r="AC169" s="5"/>
      <c r="AD169" s="5"/>
      <c r="AE169" s="5"/>
      <c r="AF169" s="5">
        <v>819</v>
      </c>
      <c r="AG169" s="5">
        <v>2854</v>
      </c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</row>
    <row r="170" spans="1:45">
      <c r="A170" s="34">
        <v>162</v>
      </c>
      <c r="B170" s="3">
        <v>678</v>
      </c>
      <c r="C170" s="4" t="s">
        <v>189</v>
      </c>
      <c r="D170" s="53" t="s">
        <v>268</v>
      </c>
      <c r="E170" s="1">
        <v>0</v>
      </c>
      <c r="F170" s="5">
        <v>0</v>
      </c>
      <c r="G170" s="5">
        <v>0</v>
      </c>
      <c r="H170" s="5"/>
      <c r="I170" s="5"/>
      <c r="J170" s="5"/>
      <c r="K170" s="5"/>
      <c r="L170" s="5"/>
      <c r="M170" s="5"/>
      <c r="N170" s="5">
        <v>0</v>
      </c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</row>
    <row r="171" spans="1:45">
      <c r="A171" s="34">
        <v>163</v>
      </c>
      <c r="B171" s="3">
        <v>824</v>
      </c>
      <c r="C171" s="4" t="s">
        <v>189</v>
      </c>
      <c r="D171" s="53" t="s">
        <v>269</v>
      </c>
      <c r="E171" s="1">
        <v>0</v>
      </c>
      <c r="F171" s="5">
        <v>0</v>
      </c>
      <c r="G171" s="5">
        <v>0</v>
      </c>
      <c r="H171" s="5"/>
      <c r="I171" s="5"/>
      <c r="J171" s="5"/>
      <c r="K171" s="5"/>
      <c r="L171" s="5"/>
      <c r="M171" s="5"/>
      <c r="N171" s="5">
        <v>0</v>
      </c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</row>
    <row r="172" spans="1:45" ht="25.5">
      <c r="A172" s="34">
        <v>164</v>
      </c>
      <c r="B172" s="3">
        <v>546</v>
      </c>
      <c r="C172" s="4" t="s">
        <v>189</v>
      </c>
      <c r="D172" s="53" t="s">
        <v>270</v>
      </c>
      <c r="E172" s="1">
        <v>0</v>
      </c>
      <c r="F172" s="5">
        <v>0</v>
      </c>
      <c r="G172" s="5">
        <v>0</v>
      </c>
      <c r="H172" s="5"/>
      <c r="I172" s="5"/>
      <c r="J172" s="5"/>
      <c r="K172" s="5"/>
      <c r="L172" s="5"/>
      <c r="M172" s="5"/>
      <c r="N172" s="5">
        <v>0</v>
      </c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</row>
    <row r="173" spans="1:45">
      <c r="A173" s="34">
        <v>165</v>
      </c>
      <c r="B173" s="3">
        <v>440</v>
      </c>
      <c r="C173" s="4" t="s">
        <v>189</v>
      </c>
      <c r="D173" s="53" t="s">
        <v>271</v>
      </c>
      <c r="E173" s="1">
        <v>38675</v>
      </c>
      <c r="F173" s="5">
        <v>38675</v>
      </c>
      <c r="G173" s="5">
        <v>32229</v>
      </c>
      <c r="H173" s="5">
        <v>27508</v>
      </c>
      <c r="I173" s="5">
        <v>13</v>
      </c>
      <c r="J173" s="5"/>
      <c r="K173" s="5">
        <v>4708</v>
      </c>
      <c r="L173" s="5">
        <v>6446</v>
      </c>
      <c r="M173" s="5">
        <v>6446</v>
      </c>
      <c r="N173" s="5">
        <v>5953</v>
      </c>
      <c r="O173" s="5">
        <v>5953</v>
      </c>
      <c r="P173" s="5"/>
      <c r="Q173" s="5">
        <v>5581</v>
      </c>
      <c r="R173" s="5">
        <v>6704</v>
      </c>
      <c r="S173" s="5">
        <v>7913</v>
      </c>
      <c r="T173" s="5">
        <v>3275</v>
      </c>
      <c r="U173" s="5"/>
      <c r="V173" s="5">
        <v>6144</v>
      </c>
      <c r="W173" s="5"/>
      <c r="X173" s="5">
        <v>17872</v>
      </c>
      <c r="Y173" s="5">
        <v>6620</v>
      </c>
      <c r="Z173" s="5">
        <v>4413</v>
      </c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>
        <v>821</v>
      </c>
      <c r="AS173" s="5">
        <v>25274</v>
      </c>
    </row>
    <row r="174" spans="1:45" ht="25.5">
      <c r="A174" s="34">
        <v>166</v>
      </c>
      <c r="B174" s="3">
        <v>222</v>
      </c>
      <c r="C174" s="4" t="s">
        <v>272</v>
      </c>
      <c r="D174" s="53" t="s">
        <v>273</v>
      </c>
      <c r="E174" s="1">
        <v>14516</v>
      </c>
      <c r="F174" s="5">
        <v>14516</v>
      </c>
      <c r="G174" s="5">
        <v>12119</v>
      </c>
      <c r="H174" s="5">
        <v>10181</v>
      </c>
      <c r="I174" s="5">
        <v>19</v>
      </c>
      <c r="J174" s="5">
        <v>132</v>
      </c>
      <c r="K174" s="5">
        <v>1787</v>
      </c>
      <c r="L174" s="5">
        <v>2397</v>
      </c>
      <c r="M174" s="5">
        <v>2397</v>
      </c>
      <c r="N174" s="5">
        <v>9777</v>
      </c>
      <c r="O174" s="5">
        <v>2203</v>
      </c>
      <c r="P174" s="5">
        <v>7574</v>
      </c>
      <c r="Q174" s="5">
        <v>2020</v>
      </c>
      <c r="R174" s="5"/>
      <c r="S174" s="5">
        <v>5339</v>
      </c>
      <c r="T174" s="5">
        <v>901</v>
      </c>
      <c r="U174" s="5"/>
      <c r="V174" s="5"/>
      <c r="W174" s="5"/>
      <c r="X174" s="5"/>
      <c r="Y174" s="5">
        <v>3644</v>
      </c>
      <c r="Z174" s="5">
        <v>1562</v>
      </c>
      <c r="AA174" s="5"/>
      <c r="AB174" s="5"/>
      <c r="AC174" s="5"/>
      <c r="AD174" s="5"/>
      <c r="AE174" s="5"/>
      <c r="AF174" s="5"/>
      <c r="AG174" s="5">
        <v>12</v>
      </c>
      <c r="AH174" s="5"/>
      <c r="AI174" s="5">
        <v>306</v>
      </c>
      <c r="AJ174" s="5"/>
      <c r="AK174" s="5"/>
      <c r="AL174" s="5"/>
      <c r="AM174" s="5"/>
      <c r="AN174" s="5">
        <v>1609</v>
      </c>
      <c r="AO174" s="5"/>
      <c r="AP174" s="5"/>
      <c r="AQ174" s="5"/>
      <c r="AR174" s="5">
        <v>341</v>
      </c>
      <c r="AS174" s="5"/>
    </row>
    <row r="175" spans="1:45">
      <c r="A175" s="34">
        <v>167</v>
      </c>
      <c r="B175" s="3">
        <v>835</v>
      </c>
      <c r="C175" s="4" t="s">
        <v>272</v>
      </c>
      <c r="D175" s="53" t="s">
        <v>274</v>
      </c>
      <c r="E175" s="1">
        <v>0</v>
      </c>
      <c r="F175" s="5">
        <v>0</v>
      </c>
      <c r="G175" s="5">
        <v>0</v>
      </c>
      <c r="H175" s="5"/>
      <c r="I175" s="5"/>
      <c r="J175" s="5"/>
      <c r="K175" s="5"/>
      <c r="L175" s="5"/>
      <c r="M175" s="5"/>
      <c r="N175" s="5">
        <v>0</v>
      </c>
      <c r="O175" s="5"/>
      <c r="P175" s="5"/>
      <c r="Q175" s="5"/>
      <c r="R175" s="5"/>
      <c r="S175" s="5">
        <v>50</v>
      </c>
      <c r="T175" s="5">
        <v>5</v>
      </c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</row>
    <row r="176" spans="1:45">
      <c r="A176" s="34">
        <v>168</v>
      </c>
      <c r="B176" s="3">
        <v>329</v>
      </c>
      <c r="C176" s="4" t="s">
        <v>275</v>
      </c>
      <c r="D176" s="53" t="s">
        <v>276</v>
      </c>
      <c r="E176" s="1">
        <v>9629</v>
      </c>
      <c r="F176" s="5">
        <v>9629</v>
      </c>
      <c r="G176" s="5">
        <v>8024</v>
      </c>
      <c r="H176" s="5">
        <v>6344</v>
      </c>
      <c r="I176" s="5">
        <v>5</v>
      </c>
      <c r="J176" s="5"/>
      <c r="K176" s="5">
        <v>1675</v>
      </c>
      <c r="L176" s="5">
        <v>1605</v>
      </c>
      <c r="M176" s="5">
        <v>1605</v>
      </c>
      <c r="N176" s="5">
        <v>5062</v>
      </c>
      <c r="O176" s="5">
        <v>1373</v>
      </c>
      <c r="P176" s="5">
        <v>3689</v>
      </c>
      <c r="Q176" s="5"/>
      <c r="R176" s="5"/>
      <c r="S176" s="5">
        <v>427</v>
      </c>
      <c r="T176" s="5">
        <v>182</v>
      </c>
      <c r="U176" s="5"/>
      <c r="V176" s="5"/>
      <c r="W176" s="5"/>
      <c r="X176" s="5"/>
      <c r="Y176" s="5">
        <v>1988</v>
      </c>
      <c r="Z176" s="5">
        <v>1326</v>
      </c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>
        <v>376</v>
      </c>
      <c r="AS176" s="5"/>
    </row>
    <row r="177" spans="1:45">
      <c r="A177" s="34">
        <v>169</v>
      </c>
      <c r="B177" s="3">
        <v>264</v>
      </c>
      <c r="C177" s="4" t="s">
        <v>277</v>
      </c>
      <c r="D177" s="53" t="s">
        <v>278</v>
      </c>
      <c r="E177" s="1">
        <v>10347</v>
      </c>
      <c r="F177" s="5">
        <v>10347</v>
      </c>
      <c r="G177" s="5">
        <v>8655</v>
      </c>
      <c r="H177" s="5">
        <v>7444</v>
      </c>
      <c r="I177" s="5">
        <v>3</v>
      </c>
      <c r="J177" s="5">
        <v>195</v>
      </c>
      <c r="K177" s="5">
        <v>1013</v>
      </c>
      <c r="L177" s="5">
        <v>1692</v>
      </c>
      <c r="M177" s="5">
        <v>1692</v>
      </c>
      <c r="N177" s="5">
        <v>9455</v>
      </c>
      <c r="O177" s="5">
        <v>1611</v>
      </c>
      <c r="P177" s="5">
        <v>7844</v>
      </c>
      <c r="Q177" s="5"/>
      <c r="R177" s="5"/>
      <c r="S177" s="5">
        <v>742</v>
      </c>
      <c r="T177" s="5">
        <v>484</v>
      </c>
      <c r="U177" s="5"/>
      <c r="V177" s="5"/>
      <c r="W177" s="5"/>
      <c r="X177" s="5"/>
      <c r="Y177" s="5"/>
      <c r="Z177" s="5">
        <v>4240</v>
      </c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>
        <v>306</v>
      </c>
      <c r="AS177" s="5"/>
    </row>
    <row r="178" spans="1:45" ht="25.5">
      <c r="A178" s="34">
        <v>170</v>
      </c>
      <c r="B178" s="3">
        <v>447</v>
      </c>
      <c r="C178" s="4" t="s">
        <v>277</v>
      </c>
      <c r="D178" s="53" t="s">
        <v>279</v>
      </c>
      <c r="E178" s="1">
        <v>1772</v>
      </c>
      <c r="F178" s="5">
        <v>1772</v>
      </c>
      <c r="G178" s="5">
        <v>1477</v>
      </c>
      <c r="H178" s="5">
        <v>1307</v>
      </c>
      <c r="I178" s="5"/>
      <c r="J178" s="5"/>
      <c r="K178" s="5">
        <v>170</v>
      </c>
      <c r="L178" s="5">
        <v>295</v>
      </c>
      <c r="M178" s="5">
        <v>295</v>
      </c>
      <c r="N178" s="5">
        <v>1568</v>
      </c>
      <c r="O178" s="5">
        <v>283</v>
      </c>
      <c r="P178" s="5">
        <v>1285</v>
      </c>
      <c r="Q178" s="5"/>
      <c r="R178" s="5"/>
      <c r="S178" s="5"/>
      <c r="T178" s="5">
        <v>126</v>
      </c>
      <c r="U178" s="5"/>
      <c r="V178" s="5"/>
      <c r="W178" s="5"/>
      <c r="X178" s="5"/>
      <c r="Y178" s="5">
        <v>270</v>
      </c>
      <c r="Z178" s="5">
        <v>481</v>
      </c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</row>
    <row r="179" spans="1:45">
      <c r="A179" s="34">
        <v>171</v>
      </c>
      <c r="B179" s="3">
        <v>441</v>
      </c>
      <c r="C179" s="4" t="s">
        <v>277</v>
      </c>
      <c r="D179" s="53" t="s">
        <v>280</v>
      </c>
      <c r="E179" s="1">
        <v>5650</v>
      </c>
      <c r="F179" s="5">
        <v>5650</v>
      </c>
      <c r="G179" s="5">
        <v>4708</v>
      </c>
      <c r="H179" s="5">
        <v>3946</v>
      </c>
      <c r="I179" s="5">
        <v>2</v>
      </c>
      <c r="J179" s="5"/>
      <c r="K179" s="5">
        <v>760</v>
      </c>
      <c r="L179" s="5">
        <v>942</v>
      </c>
      <c r="M179" s="5">
        <v>942</v>
      </c>
      <c r="N179" s="5">
        <v>854</v>
      </c>
      <c r="O179" s="5">
        <v>854</v>
      </c>
      <c r="P179" s="5"/>
      <c r="Q179" s="5"/>
      <c r="R179" s="5"/>
      <c r="S179" s="5">
        <v>2651</v>
      </c>
      <c r="T179" s="5">
        <v>467</v>
      </c>
      <c r="U179" s="5"/>
      <c r="V179" s="5"/>
      <c r="W179" s="5"/>
      <c r="X179" s="5"/>
      <c r="Y179" s="5">
        <v>1373</v>
      </c>
      <c r="Z179" s="5">
        <v>230</v>
      </c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>
        <v>10</v>
      </c>
      <c r="AS179" s="5"/>
    </row>
    <row r="180" spans="1:45">
      <c r="A180" s="34">
        <v>172</v>
      </c>
      <c r="B180" s="3">
        <v>274</v>
      </c>
      <c r="C180" s="4" t="s">
        <v>281</v>
      </c>
      <c r="D180" s="53" t="s">
        <v>282</v>
      </c>
      <c r="E180" s="1">
        <v>12677</v>
      </c>
      <c r="F180" s="5">
        <v>12677</v>
      </c>
      <c r="G180" s="5">
        <v>10564</v>
      </c>
      <c r="H180" s="5">
        <v>8419</v>
      </c>
      <c r="I180" s="5">
        <v>14</v>
      </c>
      <c r="J180" s="5"/>
      <c r="K180" s="5">
        <v>2131</v>
      </c>
      <c r="L180" s="5">
        <v>2113</v>
      </c>
      <c r="M180" s="5">
        <v>2113</v>
      </c>
      <c r="N180" s="5">
        <v>6615</v>
      </c>
      <c r="O180" s="5">
        <v>1822</v>
      </c>
      <c r="P180" s="5">
        <v>4793</v>
      </c>
      <c r="Q180" s="5">
        <v>1200</v>
      </c>
      <c r="R180" s="5"/>
      <c r="S180" s="5">
        <v>903</v>
      </c>
      <c r="T180" s="5">
        <v>36</v>
      </c>
      <c r="U180" s="5"/>
      <c r="V180" s="5"/>
      <c r="W180" s="5"/>
      <c r="X180" s="5"/>
      <c r="Y180" s="5">
        <v>3711</v>
      </c>
      <c r="Z180" s="5">
        <v>555</v>
      </c>
      <c r="AA180" s="5"/>
      <c r="AB180" s="5"/>
      <c r="AC180" s="5"/>
      <c r="AD180" s="5"/>
      <c r="AE180" s="5"/>
      <c r="AF180" s="5"/>
      <c r="AG180" s="5"/>
      <c r="AH180" s="5"/>
      <c r="AI180" s="5">
        <v>218</v>
      </c>
      <c r="AJ180" s="5"/>
      <c r="AK180" s="5"/>
      <c r="AL180" s="5"/>
      <c r="AM180" s="5"/>
      <c r="AN180" s="5"/>
      <c r="AO180" s="5"/>
      <c r="AP180" s="5"/>
      <c r="AQ180" s="5"/>
      <c r="AR180" s="5">
        <v>341</v>
      </c>
      <c r="AS180" s="5"/>
    </row>
    <row r="181" spans="1:45">
      <c r="A181" s="34">
        <v>173</v>
      </c>
      <c r="B181" s="3">
        <v>696</v>
      </c>
      <c r="C181" s="4" t="s">
        <v>281</v>
      </c>
      <c r="D181" s="53" t="s">
        <v>283</v>
      </c>
      <c r="E181" s="1">
        <v>0</v>
      </c>
      <c r="F181" s="5">
        <v>0</v>
      </c>
      <c r="G181" s="5">
        <v>0</v>
      </c>
      <c r="H181" s="5"/>
      <c r="I181" s="5"/>
      <c r="J181" s="5"/>
      <c r="K181" s="5"/>
      <c r="L181" s="5"/>
      <c r="M181" s="5"/>
      <c r="N181" s="5">
        <v>0</v>
      </c>
      <c r="O181" s="5"/>
      <c r="P181" s="5"/>
      <c r="Q181" s="5"/>
      <c r="R181" s="5">
        <v>518</v>
      </c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</row>
    <row r="182" spans="1:45" ht="25.5">
      <c r="A182" s="34">
        <v>174</v>
      </c>
      <c r="B182" s="3">
        <v>278</v>
      </c>
      <c r="C182" s="4" t="s">
        <v>284</v>
      </c>
      <c r="D182" s="53" t="s">
        <v>285</v>
      </c>
      <c r="E182" s="1">
        <v>11588</v>
      </c>
      <c r="F182" s="5">
        <v>11588</v>
      </c>
      <c r="G182" s="5">
        <v>9691</v>
      </c>
      <c r="H182" s="5">
        <v>7823</v>
      </c>
      <c r="I182" s="5">
        <v>7</v>
      </c>
      <c r="J182" s="5">
        <v>205</v>
      </c>
      <c r="K182" s="5">
        <v>1656</v>
      </c>
      <c r="L182" s="5">
        <v>1897</v>
      </c>
      <c r="M182" s="5">
        <v>1897</v>
      </c>
      <c r="N182" s="5">
        <v>7419</v>
      </c>
      <c r="O182" s="5">
        <v>1693</v>
      </c>
      <c r="P182" s="5">
        <v>5726</v>
      </c>
      <c r="Q182" s="5"/>
      <c r="R182" s="5"/>
      <c r="S182" s="5">
        <v>945</v>
      </c>
      <c r="T182" s="5">
        <v>823</v>
      </c>
      <c r="U182" s="5"/>
      <c r="V182" s="5"/>
      <c r="W182" s="5"/>
      <c r="X182" s="5"/>
      <c r="Y182" s="5">
        <v>2706</v>
      </c>
      <c r="Z182" s="5">
        <v>1352</v>
      </c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>
        <v>188</v>
      </c>
      <c r="AS182" s="5"/>
    </row>
    <row r="183" spans="1:45">
      <c r="A183" s="34">
        <v>175</v>
      </c>
      <c r="B183" s="3">
        <v>334</v>
      </c>
      <c r="C183" s="4" t="s">
        <v>286</v>
      </c>
      <c r="D183" s="53" t="s">
        <v>287</v>
      </c>
      <c r="E183" s="1">
        <v>8047</v>
      </c>
      <c r="F183" s="5">
        <v>8047</v>
      </c>
      <c r="G183" s="5">
        <v>6706</v>
      </c>
      <c r="H183" s="5">
        <v>5398</v>
      </c>
      <c r="I183" s="5">
        <v>3</v>
      </c>
      <c r="J183" s="5"/>
      <c r="K183" s="5">
        <v>1305</v>
      </c>
      <c r="L183" s="5">
        <v>1341</v>
      </c>
      <c r="M183" s="5">
        <v>1341</v>
      </c>
      <c r="N183" s="5">
        <v>4676</v>
      </c>
      <c r="O183" s="5">
        <v>1168</v>
      </c>
      <c r="P183" s="5">
        <v>3508</v>
      </c>
      <c r="Q183" s="5"/>
      <c r="R183" s="5"/>
      <c r="S183" s="5"/>
      <c r="T183" s="5">
        <v>377</v>
      </c>
      <c r="U183" s="5"/>
      <c r="V183" s="5"/>
      <c r="W183" s="5"/>
      <c r="X183" s="5"/>
      <c r="Y183" s="5">
        <v>2235</v>
      </c>
      <c r="Z183" s="5">
        <v>500</v>
      </c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</row>
    <row r="184" spans="1:45">
      <c r="A184" s="34">
        <v>176</v>
      </c>
      <c r="B184" s="3">
        <v>344</v>
      </c>
      <c r="C184" s="4" t="s">
        <v>288</v>
      </c>
      <c r="D184" s="53" t="s">
        <v>289</v>
      </c>
      <c r="E184" s="1">
        <v>14391</v>
      </c>
      <c r="F184" s="5">
        <v>14391</v>
      </c>
      <c r="G184" s="5">
        <v>12019</v>
      </c>
      <c r="H184" s="5">
        <v>9725</v>
      </c>
      <c r="I184" s="5">
        <v>7</v>
      </c>
      <c r="J184" s="5">
        <v>160</v>
      </c>
      <c r="K184" s="5">
        <v>2127</v>
      </c>
      <c r="L184" s="5">
        <v>2372</v>
      </c>
      <c r="M184" s="5">
        <v>2372</v>
      </c>
      <c r="N184" s="5">
        <v>9978</v>
      </c>
      <c r="O184" s="5">
        <v>2105</v>
      </c>
      <c r="P184" s="5">
        <v>7873</v>
      </c>
      <c r="Q184" s="5"/>
      <c r="R184" s="5"/>
      <c r="S184" s="5">
        <v>938</v>
      </c>
      <c r="T184" s="5">
        <v>711</v>
      </c>
      <c r="U184" s="5"/>
      <c r="V184" s="5"/>
      <c r="W184" s="5"/>
      <c r="X184" s="5"/>
      <c r="Y184" s="5"/>
      <c r="Z184" s="5">
        <v>5141</v>
      </c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>
        <v>553</v>
      </c>
      <c r="AS184" s="5"/>
    </row>
    <row r="185" spans="1:45">
      <c r="A185" s="34">
        <v>177</v>
      </c>
      <c r="B185" s="3">
        <v>784</v>
      </c>
      <c r="C185" s="4" t="s">
        <v>288</v>
      </c>
      <c r="D185" s="53" t="s">
        <v>290</v>
      </c>
      <c r="E185" s="1">
        <v>0</v>
      </c>
      <c r="F185" s="5">
        <v>0</v>
      </c>
      <c r="G185" s="5">
        <v>0</v>
      </c>
      <c r="H185" s="5"/>
      <c r="I185" s="5"/>
      <c r="J185" s="5"/>
      <c r="K185" s="5"/>
      <c r="L185" s="5"/>
      <c r="M185" s="5"/>
      <c r="N185" s="5">
        <v>0</v>
      </c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</row>
    <row r="186" spans="1:45">
      <c r="A186" s="34">
        <v>178</v>
      </c>
      <c r="B186" s="3">
        <v>354</v>
      </c>
      <c r="C186" s="4" t="s">
        <v>291</v>
      </c>
      <c r="D186" s="53" t="s">
        <v>292</v>
      </c>
      <c r="E186" s="1">
        <v>9595</v>
      </c>
      <c r="F186" s="5">
        <v>9595</v>
      </c>
      <c r="G186" s="5">
        <v>8027</v>
      </c>
      <c r="H186" s="5">
        <v>6261</v>
      </c>
      <c r="I186" s="5"/>
      <c r="J186" s="5">
        <v>185</v>
      </c>
      <c r="K186" s="5">
        <v>1581</v>
      </c>
      <c r="L186" s="5">
        <v>1568</v>
      </c>
      <c r="M186" s="5">
        <v>1568</v>
      </c>
      <c r="N186" s="5">
        <v>5827</v>
      </c>
      <c r="O186" s="5">
        <v>1355</v>
      </c>
      <c r="P186" s="5">
        <v>4472</v>
      </c>
      <c r="Q186" s="5"/>
      <c r="R186" s="5"/>
      <c r="S186" s="5">
        <v>464</v>
      </c>
      <c r="T186" s="5">
        <v>745</v>
      </c>
      <c r="U186" s="5"/>
      <c r="V186" s="5"/>
      <c r="W186" s="5"/>
      <c r="X186" s="5"/>
      <c r="Y186" s="5">
        <v>2944</v>
      </c>
      <c r="Z186" s="5">
        <v>326</v>
      </c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>
        <v>861</v>
      </c>
      <c r="AS186" s="5"/>
    </row>
    <row r="187" spans="1:45">
      <c r="A187" s="34">
        <v>179</v>
      </c>
      <c r="B187" s="3">
        <v>282</v>
      </c>
      <c r="C187" s="4" t="s">
        <v>293</v>
      </c>
      <c r="D187" s="53" t="s">
        <v>294</v>
      </c>
      <c r="E187" s="1">
        <v>10522</v>
      </c>
      <c r="F187" s="5">
        <v>10522</v>
      </c>
      <c r="G187" s="5">
        <v>8808</v>
      </c>
      <c r="H187" s="5">
        <v>6924</v>
      </c>
      <c r="I187" s="5">
        <v>7</v>
      </c>
      <c r="J187" s="5">
        <v>237</v>
      </c>
      <c r="K187" s="5">
        <v>1640</v>
      </c>
      <c r="L187" s="5">
        <v>1714</v>
      </c>
      <c r="M187" s="5">
        <v>1714</v>
      </c>
      <c r="N187" s="5">
        <v>6175</v>
      </c>
      <c r="O187" s="5">
        <v>1498</v>
      </c>
      <c r="P187" s="5">
        <v>4677</v>
      </c>
      <c r="Q187" s="5"/>
      <c r="R187" s="5"/>
      <c r="S187" s="5">
        <v>205</v>
      </c>
      <c r="T187" s="5">
        <v>854</v>
      </c>
      <c r="U187" s="5"/>
      <c r="V187" s="5"/>
      <c r="W187" s="5"/>
      <c r="X187" s="5"/>
      <c r="Y187" s="5">
        <v>3538</v>
      </c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>
        <v>382</v>
      </c>
      <c r="AS187" s="5"/>
    </row>
    <row r="188" spans="1:45" ht="25.5">
      <c r="A188" s="34">
        <v>180</v>
      </c>
      <c r="B188" s="3">
        <v>363</v>
      </c>
      <c r="C188" s="4" t="s">
        <v>295</v>
      </c>
      <c r="D188" s="53" t="s">
        <v>296</v>
      </c>
      <c r="E188" s="1">
        <v>7349</v>
      </c>
      <c r="F188" s="5">
        <v>7349</v>
      </c>
      <c r="G188" s="5">
        <v>6124</v>
      </c>
      <c r="H188" s="5">
        <v>5114</v>
      </c>
      <c r="I188" s="5">
        <v>6</v>
      </c>
      <c r="J188" s="5"/>
      <c r="K188" s="5">
        <v>1004</v>
      </c>
      <c r="L188" s="5">
        <v>1225</v>
      </c>
      <c r="M188" s="5">
        <v>1225</v>
      </c>
      <c r="N188" s="5">
        <v>3056</v>
      </c>
      <c r="O188" s="5">
        <v>1107</v>
      </c>
      <c r="P188" s="5">
        <v>1949</v>
      </c>
      <c r="Q188" s="5"/>
      <c r="R188" s="5"/>
      <c r="S188" s="5">
        <v>354</v>
      </c>
      <c r="T188" s="5">
        <v>359</v>
      </c>
      <c r="U188" s="5"/>
      <c r="V188" s="5"/>
      <c r="W188" s="5"/>
      <c r="X188" s="5"/>
      <c r="Y188" s="5">
        <v>1000</v>
      </c>
      <c r="Z188" s="5">
        <v>1637</v>
      </c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</row>
    <row r="189" spans="1:45" ht="25.5">
      <c r="A189" s="34">
        <v>181</v>
      </c>
      <c r="B189" s="3">
        <v>286</v>
      </c>
      <c r="C189" s="4" t="s">
        <v>297</v>
      </c>
      <c r="D189" s="53" t="s">
        <v>298</v>
      </c>
      <c r="E189" s="1">
        <v>6270</v>
      </c>
      <c r="F189" s="5">
        <v>6270</v>
      </c>
      <c r="G189" s="5">
        <v>5238</v>
      </c>
      <c r="H189" s="5">
        <v>4414</v>
      </c>
      <c r="I189" s="5">
        <v>1</v>
      </c>
      <c r="J189" s="5">
        <v>80</v>
      </c>
      <c r="K189" s="5">
        <v>743</v>
      </c>
      <c r="L189" s="5">
        <v>1032</v>
      </c>
      <c r="M189" s="5">
        <v>1032</v>
      </c>
      <c r="N189" s="5">
        <v>3915</v>
      </c>
      <c r="O189" s="5">
        <v>955</v>
      </c>
      <c r="P189" s="5">
        <v>2960</v>
      </c>
      <c r="Q189" s="5"/>
      <c r="R189" s="5"/>
      <c r="S189" s="5">
        <v>787</v>
      </c>
      <c r="T189" s="5">
        <v>324</v>
      </c>
      <c r="U189" s="5"/>
      <c r="V189" s="5"/>
      <c r="W189" s="5"/>
      <c r="X189" s="5"/>
      <c r="Y189" s="5">
        <v>1950</v>
      </c>
      <c r="Z189" s="5">
        <v>300</v>
      </c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>
        <v>213</v>
      </c>
      <c r="AS189" s="5"/>
    </row>
    <row r="190" spans="1:45" ht="25.5">
      <c r="A190" s="34">
        <v>182</v>
      </c>
      <c r="B190" s="3">
        <v>372</v>
      </c>
      <c r="C190" s="4" t="s">
        <v>299</v>
      </c>
      <c r="D190" s="53" t="s">
        <v>300</v>
      </c>
      <c r="E190" s="1">
        <v>6920</v>
      </c>
      <c r="F190" s="5">
        <v>6920</v>
      </c>
      <c r="G190" s="5">
        <v>5767</v>
      </c>
      <c r="H190" s="5">
        <v>4821</v>
      </c>
      <c r="I190" s="5">
        <v>4</v>
      </c>
      <c r="J190" s="5"/>
      <c r="K190" s="5">
        <v>942</v>
      </c>
      <c r="L190" s="5">
        <v>1153</v>
      </c>
      <c r="M190" s="5">
        <v>1153</v>
      </c>
      <c r="N190" s="5">
        <v>3427</v>
      </c>
      <c r="O190" s="5">
        <v>1043</v>
      </c>
      <c r="P190" s="5">
        <v>2384</v>
      </c>
      <c r="Q190" s="5"/>
      <c r="R190" s="5"/>
      <c r="S190" s="5"/>
      <c r="T190" s="5">
        <v>575</v>
      </c>
      <c r="U190" s="5"/>
      <c r="V190" s="5"/>
      <c r="W190" s="5"/>
      <c r="X190" s="5"/>
      <c r="Y190" s="5">
        <v>1483</v>
      </c>
      <c r="Z190" s="5">
        <v>988</v>
      </c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</row>
    <row r="191" spans="1:45">
      <c r="A191" s="34">
        <v>183</v>
      </c>
      <c r="B191" s="3">
        <v>404</v>
      </c>
      <c r="C191" s="4" t="s">
        <v>301</v>
      </c>
      <c r="D191" s="53" t="s">
        <v>302</v>
      </c>
      <c r="E191" s="1">
        <v>29200</v>
      </c>
      <c r="F191" s="5">
        <v>29200</v>
      </c>
      <c r="G191" s="5">
        <v>24407</v>
      </c>
      <c r="H191" s="5">
        <v>19114</v>
      </c>
      <c r="I191" s="5">
        <v>6</v>
      </c>
      <c r="J191" s="5">
        <v>647</v>
      </c>
      <c r="K191" s="5">
        <v>4640</v>
      </c>
      <c r="L191" s="5">
        <v>4793</v>
      </c>
      <c r="M191" s="5">
        <v>4793</v>
      </c>
      <c r="N191" s="5">
        <v>18013</v>
      </c>
      <c r="O191" s="5">
        <v>4209</v>
      </c>
      <c r="P191" s="5">
        <v>13804</v>
      </c>
      <c r="Q191" s="5">
        <v>3520</v>
      </c>
      <c r="R191" s="5"/>
      <c r="S191" s="5">
        <v>6163</v>
      </c>
      <c r="T191" s="5">
        <v>1872</v>
      </c>
      <c r="U191" s="5"/>
      <c r="V191" s="5"/>
      <c r="W191" s="5">
        <v>40933</v>
      </c>
      <c r="X191" s="5"/>
      <c r="Y191" s="5">
        <v>7674</v>
      </c>
      <c r="Z191" s="5">
        <v>7675</v>
      </c>
      <c r="AA191" s="5"/>
      <c r="AB191" s="5"/>
      <c r="AC191" s="5"/>
      <c r="AD191" s="5">
        <v>550</v>
      </c>
      <c r="AE191" s="5"/>
      <c r="AF191" s="5"/>
      <c r="AG191" s="5"/>
      <c r="AH191" s="5"/>
      <c r="AI191" s="5">
        <v>700</v>
      </c>
      <c r="AJ191" s="5"/>
      <c r="AK191" s="5"/>
      <c r="AL191" s="5"/>
      <c r="AM191" s="5"/>
      <c r="AN191" s="5"/>
      <c r="AO191" s="5"/>
      <c r="AP191" s="5"/>
      <c r="AQ191" s="5"/>
      <c r="AR191" s="5">
        <v>925</v>
      </c>
      <c r="AS191" s="5"/>
    </row>
    <row r="192" spans="1:45">
      <c r="A192" s="34">
        <v>184</v>
      </c>
      <c r="B192" s="3">
        <v>530</v>
      </c>
      <c r="C192" s="4" t="s">
        <v>301</v>
      </c>
      <c r="D192" s="53" t="s">
        <v>303</v>
      </c>
      <c r="E192" s="1">
        <v>0</v>
      </c>
      <c r="F192" s="5">
        <v>0</v>
      </c>
      <c r="G192" s="5">
        <v>0</v>
      </c>
      <c r="H192" s="5"/>
      <c r="I192" s="5"/>
      <c r="J192" s="5"/>
      <c r="K192" s="5"/>
      <c r="L192" s="5"/>
      <c r="M192" s="5"/>
      <c r="N192" s="5">
        <v>0</v>
      </c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</row>
    <row r="193" spans="1:45" ht="25.5">
      <c r="A193" s="34">
        <v>185</v>
      </c>
      <c r="B193" s="3">
        <v>378</v>
      </c>
      <c r="C193" s="4" t="s">
        <v>304</v>
      </c>
      <c r="D193" s="53" t="s">
        <v>305</v>
      </c>
      <c r="E193" s="1">
        <v>25909</v>
      </c>
      <c r="F193" s="5">
        <v>25909</v>
      </c>
      <c r="G193" s="5">
        <v>21624</v>
      </c>
      <c r="H193" s="5">
        <v>17561</v>
      </c>
      <c r="I193" s="5">
        <v>8</v>
      </c>
      <c r="J193" s="5">
        <v>200</v>
      </c>
      <c r="K193" s="5">
        <v>3855</v>
      </c>
      <c r="L193" s="5">
        <v>4285</v>
      </c>
      <c r="M193" s="5">
        <v>4285</v>
      </c>
      <c r="N193" s="5">
        <v>18455</v>
      </c>
      <c r="O193" s="5">
        <v>3800</v>
      </c>
      <c r="P193" s="5">
        <v>14655</v>
      </c>
      <c r="Q193" s="5"/>
      <c r="R193" s="5"/>
      <c r="S193" s="5">
        <v>1977</v>
      </c>
      <c r="T193" s="5">
        <v>1611</v>
      </c>
      <c r="U193" s="5"/>
      <c r="V193" s="5"/>
      <c r="W193" s="5"/>
      <c r="X193" s="5"/>
      <c r="Y193" s="5">
        <v>7875</v>
      </c>
      <c r="Z193" s="5">
        <v>2000</v>
      </c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>
        <v>803</v>
      </c>
      <c r="AS193" s="5"/>
    </row>
    <row r="194" spans="1:45" ht="25.5">
      <c r="A194" s="34">
        <v>186</v>
      </c>
      <c r="B194" s="3">
        <v>640</v>
      </c>
      <c r="C194" s="4" t="s">
        <v>304</v>
      </c>
      <c r="D194" s="53" t="s">
        <v>306</v>
      </c>
      <c r="E194" s="1">
        <v>0</v>
      </c>
      <c r="F194" s="5">
        <v>0</v>
      </c>
      <c r="G194" s="5">
        <v>0</v>
      </c>
      <c r="H194" s="5"/>
      <c r="I194" s="5"/>
      <c r="J194" s="5"/>
      <c r="K194" s="5"/>
      <c r="L194" s="5"/>
      <c r="M194" s="5"/>
      <c r="N194" s="5">
        <v>0</v>
      </c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</row>
    <row r="195" spans="1:45">
      <c r="A195" s="34">
        <v>187</v>
      </c>
      <c r="B195" s="3">
        <v>295</v>
      </c>
      <c r="C195" s="4" t="s">
        <v>307</v>
      </c>
      <c r="D195" s="53" t="s">
        <v>308</v>
      </c>
      <c r="E195" s="1">
        <v>29369</v>
      </c>
      <c r="F195" s="5">
        <v>29369</v>
      </c>
      <c r="G195" s="5">
        <v>24474</v>
      </c>
      <c r="H195" s="5">
        <v>20137</v>
      </c>
      <c r="I195" s="5">
        <v>18</v>
      </c>
      <c r="J195" s="5"/>
      <c r="K195" s="5">
        <v>4319</v>
      </c>
      <c r="L195" s="5">
        <v>4895</v>
      </c>
      <c r="M195" s="5">
        <v>4895</v>
      </c>
      <c r="N195" s="5">
        <v>18513</v>
      </c>
      <c r="O195" s="5">
        <v>4358</v>
      </c>
      <c r="P195" s="5">
        <v>14155</v>
      </c>
      <c r="Q195" s="5">
        <v>4132</v>
      </c>
      <c r="R195" s="5"/>
      <c r="S195" s="5">
        <v>3675</v>
      </c>
      <c r="T195" s="5">
        <v>2634</v>
      </c>
      <c r="U195" s="5"/>
      <c r="V195" s="5"/>
      <c r="W195" s="5"/>
      <c r="X195" s="5"/>
      <c r="Y195" s="5"/>
      <c r="Z195" s="5">
        <v>10942</v>
      </c>
      <c r="AA195" s="5"/>
      <c r="AB195" s="5"/>
      <c r="AC195" s="5"/>
      <c r="AD195" s="5">
        <v>640</v>
      </c>
      <c r="AE195" s="5"/>
      <c r="AF195" s="5"/>
      <c r="AG195" s="5"/>
      <c r="AH195" s="5"/>
      <c r="AI195" s="5">
        <v>839</v>
      </c>
      <c r="AJ195" s="5"/>
      <c r="AK195" s="5"/>
      <c r="AL195" s="5"/>
      <c r="AM195" s="5"/>
      <c r="AN195" s="5"/>
      <c r="AO195" s="5"/>
      <c r="AP195" s="5"/>
      <c r="AQ195" s="5"/>
      <c r="AR195" s="5">
        <v>994</v>
      </c>
      <c r="AS195" s="5"/>
    </row>
    <row r="196" spans="1:45">
      <c r="A196" s="34">
        <v>188</v>
      </c>
      <c r="B196" s="3">
        <v>789</v>
      </c>
      <c r="C196" s="4" t="s">
        <v>307</v>
      </c>
      <c r="D196" s="53" t="s">
        <v>309</v>
      </c>
      <c r="E196" s="1">
        <v>0</v>
      </c>
      <c r="F196" s="5">
        <v>0</v>
      </c>
      <c r="G196" s="5">
        <v>0</v>
      </c>
      <c r="H196" s="5"/>
      <c r="I196" s="5"/>
      <c r="J196" s="5"/>
      <c r="K196" s="5"/>
      <c r="L196" s="5"/>
      <c r="M196" s="5"/>
      <c r="N196" s="5">
        <v>0</v>
      </c>
      <c r="O196" s="5"/>
      <c r="P196" s="5"/>
      <c r="Q196" s="5"/>
      <c r="R196" s="5"/>
      <c r="S196" s="5"/>
      <c r="T196" s="5">
        <v>5</v>
      </c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</row>
    <row r="197" spans="1:45">
      <c r="A197" s="34">
        <v>189</v>
      </c>
      <c r="B197" s="3">
        <v>306</v>
      </c>
      <c r="C197" s="4" t="s">
        <v>310</v>
      </c>
      <c r="D197" s="53" t="s">
        <v>311</v>
      </c>
      <c r="E197" s="1">
        <v>11130</v>
      </c>
      <c r="F197" s="5">
        <v>11130</v>
      </c>
      <c r="G197" s="5">
        <v>9296</v>
      </c>
      <c r="H197" s="5">
        <v>7785</v>
      </c>
      <c r="I197" s="5">
        <v>4</v>
      </c>
      <c r="J197" s="5">
        <v>125</v>
      </c>
      <c r="K197" s="5">
        <v>1382</v>
      </c>
      <c r="L197" s="5">
        <v>1834</v>
      </c>
      <c r="M197" s="5">
        <v>1834</v>
      </c>
      <c r="N197" s="5">
        <v>7486</v>
      </c>
      <c r="O197" s="5">
        <v>1685</v>
      </c>
      <c r="P197" s="5">
        <v>5801</v>
      </c>
      <c r="Q197" s="5"/>
      <c r="R197" s="5"/>
      <c r="S197" s="5">
        <v>1993</v>
      </c>
      <c r="T197" s="5">
        <v>662</v>
      </c>
      <c r="U197" s="5"/>
      <c r="V197" s="5"/>
      <c r="W197" s="5"/>
      <c r="X197" s="5"/>
      <c r="Y197" s="5">
        <v>2068</v>
      </c>
      <c r="Z197" s="5">
        <v>2000</v>
      </c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>
        <v>386</v>
      </c>
      <c r="AS197" s="5"/>
    </row>
    <row r="198" spans="1:45">
      <c r="A198" s="34">
        <v>190</v>
      </c>
      <c r="B198" s="3">
        <v>391</v>
      </c>
      <c r="C198" s="4" t="s">
        <v>312</v>
      </c>
      <c r="D198" s="53" t="s">
        <v>313</v>
      </c>
      <c r="E198" s="1">
        <v>7963</v>
      </c>
      <c r="F198" s="5">
        <v>7963</v>
      </c>
      <c r="G198" s="5">
        <v>6662</v>
      </c>
      <c r="H198" s="5">
        <v>5431</v>
      </c>
      <c r="I198" s="5">
        <v>2</v>
      </c>
      <c r="J198" s="5">
        <v>157</v>
      </c>
      <c r="K198" s="5">
        <v>1072</v>
      </c>
      <c r="L198" s="5">
        <v>1301</v>
      </c>
      <c r="M198" s="5">
        <v>1301</v>
      </c>
      <c r="N198" s="5">
        <v>4566</v>
      </c>
      <c r="O198" s="5">
        <v>1175</v>
      </c>
      <c r="P198" s="5">
        <v>3391</v>
      </c>
      <c r="Q198" s="5"/>
      <c r="R198" s="5"/>
      <c r="S198" s="5">
        <v>1893</v>
      </c>
      <c r="T198" s="5">
        <v>329</v>
      </c>
      <c r="U198" s="5"/>
      <c r="V198" s="5"/>
      <c r="W198" s="5"/>
      <c r="X198" s="5"/>
      <c r="Y198" s="5">
        <v>2616</v>
      </c>
      <c r="Z198" s="5">
        <v>140</v>
      </c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>
        <v>447</v>
      </c>
      <c r="AS198" s="5"/>
    </row>
    <row r="199" spans="1:45">
      <c r="A199" s="34">
        <v>191</v>
      </c>
      <c r="B199" s="3">
        <v>315</v>
      </c>
      <c r="C199" s="4" t="s">
        <v>314</v>
      </c>
      <c r="D199" s="53" t="s">
        <v>315</v>
      </c>
      <c r="E199" s="1">
        <v>23266</v>
      </c>
      <c r="F199" s="5">
        <v>23266</v>
      </c>
      <c r="G199" s="5">
        <v>19424</v>
      </c>
      <c r="H199" s="5">
        <v>17285</v>
      </c>
      <c r="I199" s="5">
        <v>14</v>
      </c>
      <c r="J199" s="5">
        <v>215</v>
      </c>
      <c r="K199" s="5">
        <v>1910</v>
      </c>
      <c r="L199" s="5">
        <v>3842</v>
      </c>
      <c r="M199" s="5">
        <v>3842</v>
      </c>
      <c r="N199" s="5">
        <v>17406</v>
      </c>
      <c r="O199" s="5">
        <v>3741</v>
      </c>
      <c r="P199" s="5">
        <v>13665</v>
      </c>
      <c r="Q199" s="5">
        <v>3998</v>
      </c>
      <c r="R199" s="5"/>
      <c r="S199" s="5">
        <v>794</v>
      </c>
      <c r="T199" s="5">
        <v>369</v>
      </c>
      <c r="U199" s="5"/>
      <c r="V199" s="5"/>
      <c r="W199" s="5"/>
      <c r="X199" s="5"/>
      <c r="Y199" s="5">
        <v>6588</v>
      </c>
      <c r="Z199" s="5">
        <v>2500</v>
      </c>
      <c r="AA199" s="5"/>
      <c r="AB199" s="5"/>
      <c r="AC199" s="5"/>
      <c r="AD199" s="5"/>
      <c r="AE199" s="5"/>
      <c r="AF199" s="5"/>
      <c r="AG199" s="5"/>
      <c r="AH199" s="5"/>
      <c r="AI199" s="5">
        <v>872</v>
      </c>
      <c r="AJ199" s="5"/>
      <c r="AK199" s="5"/>
      <c r="AL199" s="5"/>
      <c r="AM199" s="5"/>
      <c r="AN199" s="5">
        <v>4933</v>
      </c>
      <c r="AO199" s="5"/>
      <c r="AP199" s="5"/>
      <c r="AQ199" s="5"/>
      <c r="AR199" s="5">
        <v>684</v>
      </c>
      <c r="AS199" s="5"/>
    </row>
    <row r="200" spans="1:45">
      <c r="A200" s="34">
        <v>192</v>
      </c>
      <c r="B200" s="3">
        <v>471</v>
      </c>
      <c r="C200" s="4" t="s">
        <v>314</v>
      </c>
      <c r="D200" s="53" t="s">
        <v>316</v>
      </c>
      <c r="E200" s="1">
        <v>0</v>
      </c>
      <c r="F200" s="5">
        <v>0</v>
      </c>
      <c r="G200" s="5">
        <v>0</v>
      </c>
      <c r="H200" s="5"/>
      <c r="I200" s="5"/>
      <c r="J200" s="5"/>
      <c r="K200" s="5"/>
      <c r="L200" s="5"/>
      <c r="M200" s="5"/>
      <c r="N200" s="5">
        <v>0</v>
      </c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</row>
    <row r="201" spans="1:45">
      <c r="A201" s="34">
        <v>193</v>
      </c>
      <c r="B201" s="3">
        <v>647</v>
      </c>
      <c r="C201" s="4" t="s">
        <v>314</v>
      </c>
      <c r="D201" s="53" t="s">
        <v>317</v>
      </c>
      <c r="E201" s="1">
        <v>0</v>
      </c>
      <c r="F201" s="5">
        <v>0</v>
      </c>
      <c r="G201" s="5">
        <v>0</v>
      </c>
      <c r="H201" s="5"/>
      <c r="I201" s="5"/>
      <c r="J201" s="5"/>
      <c r="K201" s="5"/>
      <c r="L201" s="5"/>
      <c r="M201" s="5"/>
      <c r="N201" s="5">
        <v>0</v>
      </c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</row>
    <row r="202" spans="1:45">
      <c r="A202" s="34">
        <v>194</v>
      </c>
      <c r="B202" s="3">
        <v>55</v>
      </c>
      <c r="C202" s="4" t="s">
        <v>318</v>
      </c>
      <c r="D202" s="53" t="s">
        <v>319</v>
      </c>
      <c r="E202" s="1">
        <v>1158</v>
      </c>
      <c r="F202" s="5">
        <v>1158</v>
      </c>
      <c r="G202" s="5">
        <v>1158</v>
      </c>
      <c r="H202" s="5"/>
      <c r="I202" s="5"/>
      <c r="J202" s="5">
        <v>1158</v>
      </c>
      <c r="K202" s="5"/>
      <c r="L202" s="5"/>
      <c r="M202" s="5"/>
      <c r="N202" s="5">
        <v>10000</v>
      </c>
      <c r="O202" s="5"/>
      <c r="P202" s="5">
        <v>10000</v>
      </c>
      <c r="Q202" s="5">
        <v>4623</v>
      </c>
      <c r="R202" s="5">
        <v>4792</v>
      </c>
      <c r="S202" s="5">
        <v>3077</v>
      </c>
      <c r="T202" s="5">
        <v>880</v>
      </c>
      <c r="U202" s="5"/>
      <c r="V202" s="5"/>
      <c r="W202" s="5">
        <v>16646</v>
      </c>
      <c r="X202" s="5"/>
      <c r="Y202" s="5">
        <v>3299</v>
      </c>
      <c r="Z202" s="5">
        <v>138</v>
      </c>
      <c r="AA202" s="5"/>
      <c r="AB202" s="5"/>
      <c r="AC202" s="5"/>
      <c r="AD202" s="5"/>
      <c r="AE202" s="5"/>
      <c r="AF202" s="5"/>
      <c r="AG202" s="5"/>
      <c r="AH202" s="5"/>
      <c r="AI202" s="5">
        <v>649</v>
      </c>
      <c r="AJ202" s="5"/>
      <c r="AK202" s="5"/>
      <c r="AL202" s="5"/>
      <c r="AM202" s="5"/>
      <c r="AN202" s="5">
        <v>4648</v>
      </c>
      <c r="AO202" s="5"/>
      <c r="AP202" s="5"/>
      <c r="AQ202" s="5">
        <v>26177</v>
      </c>
      <c r="AR202" s="5">
        <v>149</v>
      </c>
      <c r="AS202" s="5"/>
    </row>
    <row r="203" spans="1:45">
      <c r="A203" s="34">
        <v>195</v>
      </c>
      <c r="B203" s="3">
        <v>66</v>
      </c>
      <c r="C203" s="4" t="s">
        <v>318</v>
      </c>
      <c r="D203" s="53" t="s">
        <v>320</v>
      </c>
      <c r="E203" s="1">
        <v>0</v>
      </c>
      <c r="F203" s="5">
        <v>0</v>
      </c>
      <c r="G203" s="5">
        <v>0</v>
      </c>
      <c r="H203" s="5"/>
      <c r="I203" s="5"/>
      <c r="J203" s="5"/>
      <c r="K203" s="5"/>
      <c r="L203" s="5"/>
      <c r="M203" s="5"/>
      <c r="N203" s="5">
        <v>0</v>
      </c>
      <c r="O203" s="5"/>
      <c r="P203" s="5"/>
      <c r="Q203" s="5">
        <v>5622</v>
      </c>
      <c r="R203" s="5">
        <v>6131</v>
      </c>
      <c r="S203" s="5">
        <v>3396</v>
      </c>
      <c r="T203" s="5">
        <v>5385</v>
      </c>
      <c r="U203" s="5">
        <v>2592</v>
      </c>
      <c r="V203" s="5">
        <v>8407</v>
      </c>
      <c r="W203" s="5"/>
      <c r="X203" s="5">
        <v>7415</v>
      </c>
      <c r="Y203" s="5"/>
      <c r="Z203" s="5"/>
      <c r="AA203" s="5"/>
      <c r="AB203" s="5">
        <v>4370</v>
      </c>
      <c r="AC203" s="5"/>
      <c r="AD203" s="5"/>
      <c r="AE203" s="5"/>
      <c r="AF203" s="5">
        <v>4533</v>
      </c>
      <c r="AG203" s="5"/>
      <c r="AH203" s="5"/>
      <c r="AI203" s="5">
        <v>1694</v>
      </c>
      <c r="AJ203" s="5"/>
      <c r="AK203" s="5"/>
      <c r="AL203" s="5"/>
      <c r="AM203" s="5">
        <v>27000</v>
      </c>
      <c r="AN203" s="5"/>
      <c r="AO203" s="5"/>
      <c r="AP203" s="5"/>
      <c r="AQ203" s="5"/>
      <c r="AR203" s="5"/>
      <c r="AS203" s="5">
        <v>10466</v>
      </c>
    </row>
    <row r="204" spans="1:45">
      <c r="A204" s="34">
        <v>196</v>
      </c>
      <c r="B204" s="3">
        <v>65</v>
      </c>
      <c r="C204" s="4" t="s">
        <v>318</v>
      </c>
      <c r="D204" s="53" t="s">
        <v>321</v>
      </c>
      <c r="E204" s="1">
        <v>0</v>
      </c>
      <c r="F204" s="5">
        <v>0</v>
      </c>
      <c r="G204" s="5">
        <v>0</v>
      </c>
      <c r="H204" s="5"/>
      <c r="I204" s="5"/>
      <c r="J204" s="5"/>
      <c r="K204" s="5"/>
      <c r="L204" s="5"/>
      <c r="M204" s="5"/>
      <c r="N204" s="5">
        <v>0</v>
      </c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</row>
    <row r="205" spans="1:45" ht="38.25">
      <c r="A205" s="34">
        <v>197</v>
      </c>
      <c r="B205" s="3">
        <v>776</v>
      </c>
      <c r="C205" s="4" t="s">
        <v>318</v>
      </c>
      <c r="D205" s="53" t="s">
        <v>322</v>
      </c>
      <c r="E205" s="1">
        <v>0</v>
      </c>
      <c r="F205" s="5">
        <v>0</v>
      </c>
      <c r="G205" s="5">
        <v>0</v>
      </c>
      <c r="H205" s="5"/>
      <c r="I205" s="5"/>
      <c r="J205" s="5"/>
      <c r="K205" s="5"/>
      <c r="L205" s="5"/>
      <c r="M205" s="5"/>
      <c r="N205" s="5">
        <v>0</v>
      </c>
      <c r="O205" s="5"/>
      <c r="P205" s="5"/>
      <c r="Q205" s="5"/>
      <c r="R205" s="5"/>
      <c r="S205" s="5"/>
      <c r="T205" s="5"/>
      <c r="U205" s="5"/>
      <c r="V205" s="5"/>
      <c r="W205" s="5">
        <v>115593</v>
      </c>
      <c r="X205" s="5"/>
      <c r="Y205" s="5">
        <v>4159</v>
      </c>
      <c r="Z205" s="5">
        <v>3500</v>
      </c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</row>
    <row r="206" spans="1:45">
      <c r="A206" s="34">
        <v>198</v>
      </c>
      <c r="B206" s="3">
        <v>58</v>
      </c>
      <c r="C206" s="4" t="s">
        <v>318</v>
      </c>
      <c r="D206" s="53" t="s">
        <v>323</v>
      </c>
      <c r="E206" s="1">
        <v>0</v>
      </c>
      <c r="F206" s="5">
        <v>0</v>
      </c>
      <c r="G206" s="5">
        <v>0</v>
      </c>
      <c r="H206" s="5"/>
      <c r="I206" s="5"/>
      <c r="J206" s="5"/>
      <c r="K206" s="5"/>
      <c r="L206" s="5"/>
      <c r="M206" s="5"/>
      <c r="N206" s="5">
        <v>0</v>
      </c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>
        <v>7501</v>
      </c>
      <c r="AD206" s="5">
        <v>3300</v>
      </c>
      <c r="AE206" s="5">
        <v>25200</v>
      </c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>
        <v>3000</v>
      </c>
      <c r="AR206" s="5"/>
      <c r="AS206" s="5"/>
    </row>
    <row r="207" spans="1:45">
      <c r="A207" s="34">
        <v>199</v>
      </c>
      <c r="B207" s="3">
        <v>62</v>
      </c>
      <c r="C207" s="4" t="s">
        <v>318</v>
      </c>
      <c r="D207" s="53" t="s">
        <v>324</v>
      </c>
      <c r="E207" s="1">
        <v>0</v>
      </c>
      <c r="F207" s="5">
        <v>0</v>
      </c>
      <c r="G207" s="5">
        <v>0</v>
      </c>
      <c r="H207" s="5"/>
      <c r="I207" s="5"/>
      <c r="J207" s="5"/>
      <c r="K207" s="5"/>
      <c r="L207" s="5"/>
      <c r="M207" s="5"/>
      <c r="N207" s="5">
        <v>0</v>
      </c>
      <c r="O207" s="5"/>
      <c r="P207" s="5"/>
      <c r="Q207" s="5">
        <v>4303</v>
      </c>
      <c r="R207" s="5">
        <v>3951</v>
      </c>
      <c r="S207" s="5">
        <v>17370</v>
      </c>
      <c r="T207" s="5">
        <v>4563</v>
      </c>
      <c r="U207" s="5">
        <v>679</v>
      </c>
      <c r="V207" s="5">
        <v>547</v>
      </c>
      <c r="W207" s="5">
        <v>66978</v>
      </c>
      <c r="X207" s="5"/>
      <c r="Y207" s="5"/>
      <c r="Z207" s="5"/>
      <c r="AA207" s="5"/>
      <c r="AB207" s="5">
        <v>623</v>
      </c>
      <c r="AC207" s="5"/>
      <c r="AD207" s="5"/>
      <c r="AE207" s="5"/>
      <c r="AF207" s="5">
        <v>3208</v>
      </c>
      <c r="AG207" s="5"/>
      <c r="AH207" s="5"/>
      <c r="AI207" s="5">
        <v>834</v>
      </c>
      <c r="AJ207" s="5"/>
      <c r="AK207" s="5"/>
      <c r="AL207" s="5">
        <v>21755</v>
      </c>
      <c r="AM207" s="5"/>
      <c r="AN207" s="5"/>
      <c r="AO207" s="5"/>
      <c r="AP207" s="5"/>
      <c r="AQ207" s="5">
        <v>8000</v>
      </c>
      <c r="AR207" s="5"/>
      <c r="AS207" s="5"/>
    </row>
    <row r="208" spans="1:45">
      <c r="A208" s="34">
        <v>200</v>
      </c>
      <c r="B208" s="3">
        <v>76</v>
      </c>
      <c r="C208" s="4" t="s">
        <v>318</v>
      </c>
      <c r="D208" s="53" t="s">
        <v>325</v>
      </c>
      <c r="E208" s="1">
        <v>0</v>
      </c>
      <c r="F208" s="5">
        <v>0</v>
      </c>
      <c r="G208" s="5">
        <v>0</v>
      </c>
      <c r="H208" s="5"/>
      <c r="I208" s="5"/>
      <c r="J208" s="5"/>
      <c r="K208" s="5"/>
      <c r="L208" s="5"/>
      <c r="M208" s="5"/>
      <c r="N208" s="5">
        <v>0</v>
      </c>
      <c r="O208" s="5"/>
      <c r="P208" s="5"/>
      <c r="Q208" s="5"/>
      <c r="R208" s="5"/>
      <c r="S208" s="5">
        <v>7786</v>
      </c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>
        <v>4205</v>
      </c>
      <c r="AO208" s="5">
        <v>11900</v>
      </c>
      <c r="AP208" s="5">
        <v>0</v>
      </c>
      <c r="AQ208" s="5">
        <v>2900</v>
      </c>
      <c r="AR208" s="5"/>
      <c r="AS208" s="5"/>
    </row>
    <row r="209" spans="1:45">
      <c r="A209" s="34">
        <v>201</v>
      </c>
      <c r="B209" s="3">
        <v>70</v>
      </c>
      <c r="C209" s="4" t="s">
        <v>318</v>
      </c>
      <c r="D209" s="53" t="s">
        <v>326</v>
      </c>
      <c r="E209" s="1">
        <v>0</v>
      </c>
      <c r="F209" s="5">
        <v>0</v>
      </c>
      <c r="G209" s="5">
        <v>0</v>
      </c>
      <c r="H209" s="5"/>
      <c r="I209" s="5"/>
      <c r="J209" s="5"/>
      <c r="K209" s="5"/>
      <c r="L209" s="5"/>
      <c r="M209" s="5"/>
      <c r="N209" s="5">
        <v>0</v>
      </c>
      <c r="O209" s="5"/>
      <c r="P209" s="5"/>
      <c r="Q209" s="5"/>
      <c r="R209" s="5"/>
      <c r="S209" s="5"/>
      <c r="T209" s="5"/>
      <c r="U209" s="5"/>
      <c r="V209" s="5"/>
      <c r="W209" s="5">
        <v>21397</v>
      </c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</row>
    <row r="210" spans="1:45">
      <c r="A210" s="34">
        <v>202</v>
      </c>
      <c r="B210" s="3">
        <v>59</v>
      </c>
      <c r="C210" s="4" t="s">
        <v>318</v>
      </c>
      <c r="D210" s="53" t="s">
        <v>327</v>
      </c>
      <c r="E210" s="1">
        <v>0</v>
      </c>
      <c r="F210" s="5">
        <v>0</v>
      </c>
      <c r="G210" s="5">
        <v>0</v>
      </c>
      <c r="H210" s="5"/>
      <c r="I210" s="5"/>
      <c r="J210" s="5"/>
      <c r="K210" s="5"/>
      <c r="L210" s="5"/>
      <c r="M210" s="5"/>
      <c r="N210" s="5">
        <v>0</v>
      </c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</row>
    <row r="211" spans="1:45">
      <c r="A211" s="34">
        <v>203</v>
      </c>
      <c r="B211" s="3">
        <v>63</v>
      </c>
      <c r="C211" s="4" t="s">
        <v>318</v>
      </c>
      <c r="D211" s="53" t="s">
        <v>328</v>
      </c>
      <c r="E211" s="1">
        <v>288</v>
      </c>
      <c r="F211" s="5">
        <v>288</v>
      </c>
      <c r="G211" s="5">
        <v>240</v>
      </c>
      <c r="H211" s="5"/>
      <c r="I211" s="5">
        <v>240</v>
      </c>
      <c r="J211" s="5"/>
      <c r="K211" s="5"/>
      <c r="L211" s="5">
        <v>48</v>
      </c>
      <c r="M211" s="5">
        <v>48</v>
      </c>
      <c r="N211" s="5">
        <v>0</v>
      </c>
      <c r="O211" s="5"/>
      <c r="P211" s="5"/>
      <c r="Q211" s="5"/>
      <c r="R211" s="5"/>
      <c r="S211" s="5">
        <v>4342</v>
      </c>
      <c r="T211" s="5">
        <v>519</v>
      </c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>
        <v>18424</v>
      </c>
      <c r="AP211" s="5">
        <v>31137</v>
      </c>
      <c r="AQ211" s="5"/>
      <c r="AR211" s="5"/>
      <c r="AS211" s="5"/>
    </row>
    <row r="212" spans="1:45">
      <c r="A212" s="34">
        <v>204</v>
      </c>
      <c r="B212" s="3">
        <v>436</v>
      </c>
      <c r="C212" s="4" t="s">
        <v>318</v>
      </c>
      <c r="D212" s="53" t="s">
        <v>329</v>
      </c>
      <c r="E212" s="1">
        <v>0</v>
      </c>
      <c r="F212" s="5">
        <v>0</v>
      </c>
      <c r="G212" s="5">
        <v>0</v>
      </c>
      <c r="H212" s="5"/>
      <c r="I212" s="5"/>
      <c r="J212" s="5"/>
      <c r="K212" s="5"/>
      <c r="L212" s="5"/>
      <c r="M212" s="5"/>
      <c r="N212" s="5">
        <v>0</v>
      </c>
      <c r="O212" s="5"/>
      <c r="P212" s="5"/>
      <c r="Q212" s="5"/>
      <c r="R212" s="5"/>
      <c r="S212" s="5"/>
      <c r="T212" s="5"/>
      <c r="U212" s="5"/>
      <c r="V212" s="5">
        <v>8431</v>
      </c>
      <c r="W212" s="5"/>
      <c r="X212" s="5"/>
      <c r="Y212" s="5"/>
      <c r="Z212" s="5"/>
      <c r="AA212" s="5"/>
      <c r="AB212" s="5"/>
      <c r="AC212" s="5"/>
      <c r="AD212" s="5"/>
      <c r="AE212" s="5"/>
      <c r="AF212" s="5">
        <v>20758</v>
      </c>
      <c r="AG212" s="5">
        <v>12283</v>
      </c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</row>
    <row r="213" spans="1:45">
      <c r="A213" s="34">
        <v>205</v>
      </c>
      <c r="B213" s="3">
        <v>468</v>
      </c>
      <c r="C213" s="4" t="s">
        <v>318</v>
      </c>
      <c r="D213" s="53" t="s">
        <v>330</v>
      </c>
      <c r="E213" s="1">
        <v>0</v>
      </c>
      <c r="F213" s="5">
        <v>0</v>
      </c>
      <c r="G213" s="5">
        <v>0</v>
      </c>
      <c r="H213" s="5"/>
      <c r="I213" s="5"/>
      <c r="J213" s="5"/>
      <c r="K213" s="5"/>
      <c r="L213" s="5"/>
      <c r="M213" s="5"/>
      <c r="N213" s="5">
        <v>0</v>
      </c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</row>
    <row r="214" spans="1:45" ht="25.5">
      <c r="A214" s="34">
        <v>206</v>
      </c>
      <c r="B214" s="3">
        <v>639</v>
      </c>
      <c r="C214" s="4" t="s">
        <v>318</v>
      </c>
      <c r="D214" s="53" t="s">
        <v>331</v>
      </c>
      <c r="E214" s="1">
        <v>0</v>
      </c>
      <c r="F214" s="5">
        <v>0</v>
      </c>
      <c r="G214" s="5">
        <v>0</v>
      </c>
      <c r="H214" s="5"/>
      <c r="I214" s="5"/>
      <c r="J214" s="5"/>
      <c r="K214" s="5"/>
      <c r="L214" s="5"/>
      <c r="M214" s="5"/>
      <c r="N214" s="5">
        <v>0</v>
      </c>
      <c r="O214" s="5"/>
      <c r="P214" s="5"/>
      <c r="Q214" s="5">
        <v>1746</v>
      </c>
      <c r="R214" s="5">
        <v>784</v>
      </c>
      <c r="S214" s="5">
        <v>11913</v>
      </c>
      <c r="T214" s="5">
        <v>616</v>
      </c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</row>
    <row r="215" spans="1:45">
      <c r="A215" s="34">
        <v>207</v>
      </c>
      <c r="B215" s="3">
        <v>397</v>
      </c>
      <c r="C215" s="4" t="s">
        <v>332</v>
      </c>
      <c r="D215" s="53" t="s">
        <v>333</v>
      </c>
      <c r="E215" s="1">
        <v>5607</v>
      </c>
      <c r="F215" s="5">
        <v>5607</v>
      </c>
      <c r="G215" s="5">
        <v>4693</v>
      </c>
      <c r="H215" s="5">
        <v>4174</v>
      </c>
      <c r="I215" s="5">
        <v>6</v>
      </c>
      <c r="J215" s="5">
        <v>121</v>
      </c>
      <c r="K215" s="5">
        <v>392</v>
      </c>
      <c r="L215" s="5">
        <v>914</v>
      </c>
      <c r="M215" s="5">
        <v>914</v>
      </c>
      <c r="N215" s="5">
        <v>3913</v>
      </c>
      <c r="O215" s="5">
        <v>903</v>
      </c>
      <c r="P215" s="5">
        <v>3010</v>
      </c>
      <c r="Q215" s="5"/>
      <c r="R215" s="5"/>
      <c r="S215" s="5"/>
      <c r="T215" s="5">
        <v>300</v>
      </c>
      <c r="U215" s="5"/>
      <c r="V215" s="5"/>
      <c r="W215" s="5"/>
      <c r="X215" s="5"/>
      <c r="Y215" s="5">
        <v>1097</v>
      </c>
      <c r="Z215" s="5">
        <v>1085</v>
      </c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</row>
    <row r="216" spans="1:45">
      <c r="A216" s="39"/>
      <c r="B216" s="39"/>
      <c r="C216" s="39"/>
      <c r="D216" s="54" t="s">
        <v>383</v>
      </c>
      <c r="E216" s="55">
        <f t="shared" ref="E216:AS216" si="1">SUM(E9:E215)</f>
        <v>1360955</v>
      </c>
      <c r="F216" s="55">
        <f t="shared" si="1"/>
        <v>1360955</v>
      </c>
      <c r="G216" s="55">
        <f t="shared" si="1"/>
        <v>1136431</v>
      </c>
      <c r="H216" s="55">
        <f t="shared" si="1"/>
        <v>950842</v>
      </c>
      <c r="I216" s="55">
        <f t="shared" si="1"/>
        <v>852</v>
      </c>
      <c r="J216" s="55">
        <f t="shared" si="1"/>
        <v>14010</v>
      </c>
      <c r="K216" s="55">
        <f t="shared" si="1"/>
        <v>170727</v>
      </c>
      <c r="L216" s="55">
        <f t="shared" si="1"/>
        <v>224524</v>
      </c>
      <c r="M216" s="55">
        <f t="shared" si="1"/>
        <v>224524</v>
      </c>
      <c r="N216" s="55">
        <f t="shared" si="1"/>
        <v>909181</v>
      </c>
      <c r="O216" s="55">
        <f t="shared" si="1"/>
        <v>210275</v>
      </c>
      <c r="P216" s="55">
        <f t="shared" si="1"/>
        <v>698906</v>
      </c>
      <c r="Q216" s="55">
        <f t="shared" si="1"/>
        <v>164959</v>
      </c>
      <c r="R216" s="55">
        <f t="shared" si="1"/>
        <v>59422</v>
      </c>
      <c r="S216" s="55">
        <f t="shared" si="1"/>
        <v>310172</v>
      </c>
      <c r="T216" s="55">
        <f t="shared" si="1"/>
        <v>101065</v>
      </c>
      <c r="U216" s="55">
        <f t="shared" si="1"/>
        <v>3343</v>
      </c>
      <c r="V216" s="55">
        <f t="shared" si="1"/>
        <v>45339</v>
      </c>
      <c r="W216" s="55">
        <f t="shared" si="1"/>
        <v>940711</v>
      </c>
      <c r="X216" s="55">
        <f t="shared" si="1"/>
        <v>196960</v>
      </c>
      <c r="Y216" s="55">
        <f t="shared" si="1"/>
        <v>312857</v>
      </c>
      <c r="Z216" s="55">
        <f t="shared" si="1"/>
        <v>298334</v>
      </c>
      <c r="AA216" s="55">
        <f t="shared" si="1"/>
        <v>4700</v>
      </c>
      <c r="AB216" s="55">
        <f t="shared" si="1"/>
        <v>6363</v>
      </c>
      <c r="AC216" s="55">
        <f t="shared" si="1"/>
        <v>25087</v>
      </c>
      <c r="AD216" s="55">
        <f t="shared" si="1"/>
        <v>25365</v>
      </c>
      <c r="AE216" s="55">
        <f t="shared" si="1"/>
        <v>25200</v>
      </c>
      <c r="AF216" s="55">
        <f t="shared" si="1"/>
        <v>31100</v>
      </c>
      <c r="AG216" s="55">
        <f t="shared" si="1"/>
        <v>25126</v>
      </c>
      <c r="AH216" s="55">
        <f t="shared" si="1"/>
        <v>0</v>
      </c>
      <c r="AI216" s="55">
        <f t="shared" si="1"/>
        <v>20741</v>
      </c>
      <c r="AJ216" s="55">
        <f t="shared" si="1"/>
        <v>0</v>
      </c>
      <c r="AK216" s="55">
        <f t="shared" si="1"/>
        <v>12240</v>
      </c>
      <c r="AL216" s="55">
        <f t="shared" si="1"/>
        <v>30961</v>
      </c>
      <c r="AM216" s="55">
        <f t="shared" si="1"/>
        <v>31000</v>
      </c>
      <c r="AN216" s="55">
        <f t="shared" si="1"/>
        <v>93776</v>
      </c>
      <c r="AO216" s="55">
        <f t="shared" si="1"/>
        <v>73848</v>
      </c>
      <c r="AP216" s="55">
        <f t="shared" si="1"/>
        <v>47173</v>
      </c>
      <c r="AQ216" s="55">
        <f t="shared" si="1"/>
        <v>42120</v>
      </c>
      <c r="AR216" s="55">
        <f t="shared" si="1"/>
        <v>36521</v>
      </c>
      <c r="AS216" s="55">
        <f t="shared" si="1"/>
        <v>239261</v>
      </c>
    </row>
  </sheetData>
  <mergeCells count="50">
    <mergeCell ref="E1:P1"/>
    <mergeCell ref="E2:P2"/>
    <mergeCell ref="E3:P3"/>
    <mergeCell ref="A5:A7"/>
    <mergeCell ref="B5:B7"/>
    <mergeCell ref="C5:C7"/>
    <mergeCell ref="D5:D7"/>
    <mergeCell ref="E5:F6"/>
    <mergeCell ref="G5:G7"/>
    <mergeCell ref="H5:K5"/>
    <mergeCell ref="AO6:AO7"/>
    <mergeCell ref="AP6:AP7"/>
    <mergeCell ref="L5:M6"/>
    <mergeCell ref="N5:N7"/>
    <mergeCell ref="O5:P5"/>
    <mergeCell ref="Q5:AE5"/>
    <mergeCell ref="AF5:AJ5"/>
    <mergeCell ref="AK5:AK7"/>
    <mergeCell ref="T6:T7"/>
    <mergeCell ref="U6:U7"/>
    <mergeCell ref="V6:V7"/>
    <mergeCell ref="W6:W7"/>
    <mergeCell ref="AS5:AS7"/>
    <mergeCell ref="H6:H7"/>
    <mergeCell ref="I6:I7"/>
    <mergeCell ref="J6:J7"/>
    <mergeCell ref="K6:K7"/>
    <mergeCell ref="O6:O7"/>
    <mergeCell ref="P6:P7"/>
    <mergeCell ref="Q6:Q7"/>
    <mergeCell ref="R6:R7"/>
    <mergeCell ref="S6:S7"/>
    <mergeCell ref="AL5:AL7"/>
    <mergeCell ref="AM5:AM7"/>
    <mergeCell ref="AN5:AN7"/>
    <mergeCell ref="AO5:AP5"/>
    <mergeCell ref="AQ5:AQ7"/>
    <mergeCell ref="AR5:AR7"/>
    <mergeCell ref="AJ6:AJ7"/>
    <mergeCell ref="X6:X7"/>
    <mergeCell ref="Y6:Y7"/>
    <mergeCell ref="Z6:Z7"/>
    <mergeCell ref="AA6:AA7"/>
    <mergeCell ref="AB6:AB7"/>
    <mergeCell ref="AC6:AC7"/>
    <mergeCell ref="AD6:AD7"/>
    <mergeCell ref="AE6:AE7"/>
    <mergeCell ref="AF6:AG6"/>
    <mergeCell ref="AH6:AH7"/>
    <mergeCell ref="AI6:AI7"/>
  </mergeCells>
  <pageMargins left="0" right="0" top="0" bottom="0" header="0.31496062992125984" footer="0.31496062992125984"/>
  <pageSetup paperSize="9" scale="55" fitToWidth="3" fitToHeight="15" orientation="landscape" r:id="rId1"/>
  <colBreaks count="2" manualBreakCount="2">
    <brk id="16" max="1048575" man="1"/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1"/>
  <sheetViews>
    <sheetView workbookViewId="0">
      <selection activeCell="A3" sqref="A3:G3"/>
    </sheetView>
  </sheetViews>
  <sheetFormatPr defaultRowHeight="12.75"/>
  <cols>
    <col min="1" max="1" width="16.7109375" style="7" customWidth="1"/>
    <col min="2" max="2" width="6" style="7" customWidth="1"/>
    <col min="3" max="3" width="62.140625" style="7" customWidth="1"/>
    <col min="4" max="4" width="15.5703125" style="7" customWidth="1"/>
    <col min="5" max="5" width="16.85546875" style="7" customWidth="1"/>
    <col min="6" max="6" width="52" style="7" customWidth="1"/>
    <col min="7" max="7" width="7.42578125" style="7" customWidth="1"/>
    <col min="8" max="16384" width="9.140625" style="7"/>
  </cols>
  <sheetData>
    <row r="1" spans="1:7" ht="15.75">
      <c r="A1" s="6"/>
      <c r="B1" s="6"/>
      <c r="C1" s="6"/>
      <c r="D1" s="6"/>
      <c r="E1" s="6"/>
      <c r="F1" s="6"/>
      <c r="G1" s="109"/>
    </row>
    <row r="2" spans="1:7" ht="15.75">
      <c r="A2" s="6"/>
      <c r="B2" s="6"/>
      <c r="C2" s="6"/>
      <c r="D2" s="6"/>
      <c r="E2" s="6"/>
      <c r="F2" s="6"/>
      <c r="G2" s="109"/>
    </row>
    <row r="3" spans="1:7" ht="15.75">
      <c r="A3" s="110" t="s">
        <v>384</v>
      </c>
      <c r="B3" s="110"/>
      <c r="C3" s="110"/>
      <c r="D3" s="110"/>
      <c r="E3" s="110"/>
      <c r="F3" s="110"/>
      <c r="G3" s="110"/>
    </row>
    <row r="4" spans="1:7" ht="15.75">
      <c r="A4" s="110"/>
      <c r="B4" s="110"/>
      <c r="C4" s="110"/>
      <c r="D4" s="110"/>
      <c r="E4" s="110"/>
      <c r="F4" s="110"/>
      <c r="G4" s="110"/>
    </row>
    <row r="5" spans="1:7" ht="15.75">
      <c r="A5" s="110" t="s">
        <v>85</v>
      </c>
      <c r="B5" s="110"/>
      <c r="C5" s="110"/>
      <c r="D5" s="110"/>
      <c r="E5" s="110"/>
      <c r="F5" s="110"/>
      <c r="G5" s="110"/>
    </row>
    <row r="6" spans="1:7" ht="38.25" customHeight="1">
      <c r="A6" s="111" t="s">
        <v>385</v>
      </c>
      <c r="B6" s="111" t="s">
        <v>0</v>
      </c>
      <c r="C6" s="111" t="s">
        <v>24</v>
      </c>
      <c r="D6" s="112" t="s">
        <v>386</v>
      </c>
      <c r="E6" s="112" t="s">
        <v>387</v>
      </c>
      <c r="F6" s="112" t="s">
        <v>388</v>
      </c>
      <c r="G6" s="107" t="s">
        <v>389</v>
      </c>
    </row>
    <row r="7" spans="1:7" ht="51" customHeight="1">
      <c r="A7" s="111"/>
      <c r="B7" s="111"/>
      <c r="C7" s="111"/>
      <c r="D7" s="113"/>
      <c r="E7" s="113"/>
      <c r="F7" s="113"/>
      <c r="G7" s="108"/>
    </row>
    <row r="8" spans="1:7">
      <c r="A8" s="8" t="s">
        <v>390</v>
      </c>
      <c r="B8" s="9" t="s">
        <v>391</v>
      </c>
      <c r="C8" s="8" t="s">
        <v>392</v>
      </c>
      <c r="D8" s="8">
        <v>4</v>
      </c>
      <c r="E8" s="8">
        <v>5</v>
      </c>
      <c r="F8" s="9">
        <v>6</v>
      </c>
      <c r="G8" s="9">
        <v>7</v>
      </c>
    </row>
    <row r="9" spans="1:7" s="12" customFormat="1">
      <c r="A9" s="10" t="s">
        <v>91</v>
      </c>
      <c r="B9" s="10">
        <v>242</v>
      </c>
      <c r="C9" s="10" t="s">
        <v>92</v>
      </c>
      <c r="D9" s="10" t="s">
        <v>393</v>
      </c>
      <c r="E9" s="10" t="s">
        <v>393</v>
      </c>
      <c r="F9" s="10" t="s">
        <v>394</v>
      </c>
      <c r="G9" s="11">
        <v>100</v>
      </c>
    </row>
    <row r="10" spans="1:7">
      <c r="A10" s="13" t="s">
        <v>91</v>
      </c>
      <c r="B10" s="13">
        <v>242</v>
      </c>
      <c r="C10" s="13" t="s">
        <v>92</v>
      </c>
      <c r="D10" s="13" t="s">
        <v>395</v>
      </c>
      <c r="E10" s="13" t="s">
        <v>396</v>
      </c>
      <c r="F10" s="13" t="s">
        <v>397</v>
      </c>
      <c r="G10" s="14">
        <v>50</v>
      </c>
    </row>
    <row r="11" spans="1:7">
      <c r="A11" s="13" t="s">
        <v>91</v>
      </c>
      <c r="B11" s="13">
        <v>242</v>
      </c>
      <c r="C11" s="13" t="s">
        <v>92</v>
      </c>
      <c r="D11" s="13" t="s">
        <v>398</v>
      </c>
      <c r="E11" s="13" t="s">
        <v>399</v>
      </c>
      <c r="F11" s="13" t="s">
        <v>400</v>
      </c>
      <c r="G11" s="14">
        <v>50</v>
      </c>
    </row>
    <row r="12" spans="1:7" s="12" customFormat="1">
      <c r="A12" s="10" t="s">
        <v>91</v>
      </c>
      <c r="B12" s="10">
        <v>242</v>
      </c>
      <c r="C12" s="10" t="s">
        <v>92</v>
      </c>
      <c r="D12" s="10" t="s">
        <v>393</v>
      </c>
      <c r="E12" s="10" t="s">
        <v>393</v>
      </c>
      <c r="F12" s="10" t="s">
        <v>401</v>
      </c>
      <c r="G12" s="11">
        <v>2340</v>
      </c>
    </row>
    <row r="13" spans="1:7">
      <c r="A13" s="13" t="s">
        <v>91</v>
      </c>
      <c r="B13" s="13">
        <v>242</v>
      </c>
      <c r="C13" s="13" t="s">
        <v>92</v>
      </c>
      <c r="D13" s="13" t="s">
        <v>395</v>
      </c>
      <c r="E13" s="13" t="s">
        <v>396</v>
      </c>
      <c r="F13" s="13" t="s">
        <v>397</v>
      </c>
      <c r="G13" s="14">
        <v>780</v>
      </c>
    </row>
    <row r="14" spans="1:7">
      <c r="A14" s="13" t="s">
        <v>91</v>
      </c>
      <c r="B14" s="13">
        <v>242</v>
      </c>
      <c r="C14" s="13" t="s">
        <v>92</v>
      </c>
      <c r="D14" s="13" t="s">
        <v>398</v>
      </c>
      <c r="E14" s="13" t="s">
        <v>399</v>
      </c>
      <c r="F14" s="13" t="s">
        <v>400</v>
      </c>
      <c r="G14" s="14">
        <v>1560</v>
      </c>
    </row>
    <row r="15" spans="1:7" s="12" customFormat="1">
      <c r="A15" s="10" t="s">
        <v>91</v>
      </c>
      <c r="B15" s="10">
        <v>242</v>
      </c>
      <c r="C15" s="10" t="s">
        <v>92</v>
      </c>
      <c r="D15" s="10" t="s">
        <v>393</v>
      </c>
      <c r="E15" s="10" t="s">
        <v>393</v>
      </c>
      <c r="F15" s="10" t="s">
        <v>402</v>
      </c>
      <c r="G15" s="11">
        <v>2440</v>
      </c>
    </row>
    <row r="16" spans="1:7" s="12" customFormat="1">
      <c r="A16" s="10" t="s">
        <v>403</v>
      </c>
      <c r="B16" s="10">
        <v>205</v>
      </c>
      <c r="C16" s="10" t="s">
        <v>117</v>
      </c>
      <c r="D16" s="10" t="s">
        <v>393</v>
      </c>
      <c r="E16" s="10" t="s">
        <v>393</v>
      </c>
      <c r="F16" s="10" t="s">
        <v>394</v>
      </c>
      <c r="G16" s="11">
        <v>17</v>
      </c>
    </row>
    <row r="17" spans="1:7">
      <c r="A17" s="13" t="s">
        <v>403</v>
      </c>
      <c r="B17" s="13">
        <v>205</v>
      </c>
      <c r="C17" s="13" t="s">
        <v>117</v>
      </c>
      <c r="D17" s="13" t="s">
        <v>395</v>
      </c>
      <c r="E17" s="13" t="s">
        <v>396</v>
      </c>
      <c r="F17" s="13" t="s">
        <v>397</v>
      </c>
      <c r="G17" s="14">
        <v>17</v>
      </c>
    </row>
    <row r="18" spans="1:7" s="12" customFormat="1">
      <c r="A18" s="10" t="s">
        <v>403</v>
      </c>
      <c r="B18" s="10">
        <v>205</v>
      </c>
      <c r="C18" s="10" t="s">
        <v>117</v>
      </c>
      <c r="D18" s="10" t="s">
        <v>393</v>
      </c>
      <c r="E18" s="10" t="s">
        <v>393</v>
      </c>
      <c r="F18" s="10" t="s">
        <v>401</v>
      </c>
      <c r="G18" s="11">
        <v>3120</v>
      </c>
    </row>
    <row r="19" spans="1:7">
      <c r="A19" s="13" t="s">
        <v>403</v>
      </c>
      <c r="B19" s="13">
        <v>205</v>
      </c>
      <c r="C19" s="13" t="s">
        <v>117</v>
      </c>
      <c r="D19" s="13" t="s">
        <v>395</v>
      </c>
      <c r="E19" s="13" t="s">
        <v>396</v>
      </c>
      <c r="F19" s="13" t="s">
        <v>397</v>
      </c>
      <c r="G19" s="14">
        <v>1560</v>
      </c>
    </row>
    <row r="20" spans="1:7">
      <c r="A20" s="13" t="s">
        <v>403</v>
      </c>
      <c r="B20" s="13">
        <v>205</v>
      </c>
      <c r="C20" s="13" t="s">
        <v>117</v>
      </c>
      <c r="D20" s="13" t="s">
        <v>398</v>
      </c>
      <c r="E20" s="13" t="s">
        <v>399</v>
      </c>
      <c r="F20" s="13" t="s">
        <v>400</v>
      </c>
      <c r="G20" s="14">
        <v>1560</v>
      </c>
    </row>
    <row r="21" spans="1:7" s="12" customFormat="1">
      <c r="A21" s="10" t="s">
        <v>403</v>
      </c>
      <c r="B21" s="10">
        <v>205</v>
      </c>
      <c r="C21" s="10" t="s">
        <v>117</v>
      </c>
      <c r="D21" s="10" t="s">
        <v>393</v>
      </c>
      <c r="E21" s="10" t="s">
        <v>393</v>
      </c>
      <c r="F21" s="10" t="s">
        <v>402</v>
      </c>
      <c r="G21" s="11">
        <v>3137</v>
      </c>
    </row>
    <row r="22" spans="1:7" s="12" customFormat="1">
      <c r="A22" s="10" t="s">
        <v>404</v>
      </c>
      <c r="B22" s="10">
        <v>216</v>
      </c>
      <c r="C22" s="10" t="s">
        <v>144</v>
      </c>
      <c r="D22" s="10" t="s">
        <v>393</v>
      </c>
      <c r="E22" s="10" t="s">
        <v>393</v>
      </c>
      <c r="F22" s="10" t="s">
        <v>394</v>
      </c>
      <c r="G22" s="11">
        <v>20</v>
      </c>
    </row>
    <row r="23" spans="1:7">
      <c r="A23" s="13" t="s">
        <v>404</v>
      </c>
      <c r="B23" s="13">
        <v>216</v>
      </c>
      <c r="C23" s="13" t="s">
        <v>144</v>
      </c>
      <c r="D23" s="13" t="s">
        <v>395</v>
      </c>
      <c r="E23" s="13" t="s">
        <v>396</v>
      </c>
      <c r="F23" s="13" t="s">
        <v>397</v>
      </c>
      <c r="G23" s="14">
        <v>10</v>
      </c>
    </row>
    <row r="24" spans="1:7">
      <c r="A24" s="13" t="s">
        <v>404</v>
      </c>
      <c r="B24" s="13">
        <v>216</v>
      </c>
      <c r="C24" s="13" t="s">
        <v>144</v>
      </c>
      <c r="D24" s="13" t="s">
        <v>398</v>
      </c>
      <c r="E24" s="13" t="s">
        <v>399</v>
      </c>
      <c r="F24" s="13" t="s">
        <v>400</v>
      </c>
      <c r="G24" s="14">
        <v>10</v>
      </c>
    </row>
    <row r="25" spans="1:7" s="12" customFormat="1">
      <c r="A25" s="10" t="s">
        <v>404</v>
      </c>
      <c r="B25" s="10">
        <v>216</v>
      </c>
      <c r="C25" s="10" t="s">
        <v>144</v>
      </c>
      <c r="D25" s="10" t="s">
        <v>393</v>
      </c>
      <c r="E25" s="10" t="s">
        <v>393</v>
      </c>
      <c r="F25" s="10" t="s">
        <v>401</v>
      </c>
      <c r="G25" s="11">
        <v>3588</v>
      </c>
    </row>
    <row r="26" spans="1:7">
      <c r="A26" s="13" t="s">
        <v>404</v>
      </c>
      <c r="B26" s="13">
        <v>216</v>
      </c>
      <c r="C26" s="13" t="s">
        <v>144</v>
      </c>
      <c r="D26" s="13" t="s">
        <v>395</v>
      </c>
      <c r="E26" s="13" t="s">
        <v>396</v>
      </c>
      <c r="F26" s="13" t="s">
        <v>397</v>
      </c>
      <c r="G26" s="14">
        <v>1794</v>
      </c>
    </row>
    <row r="27" spans="1:7">
      <c r="A27" s="13" t="s">
        <v>404</v>
      </c>
      <c r="B27" s="13">
        <v>216</v>
      </c>
      <c r="C27" s="13" t="s">
        <v>144</v>
      </c>
      <c r="D27" s="13" t="s">
        <v>398</v>
      </c>
      <c r="E27" s="13" t="s">
        <v>399</v>
      </c>
      <c r="F27" s="13" t="s">
        <v>400</v>
      </c>
      <c r="G27" s="14">
        <v>1794</v>
      </c>
    </row>
    <row r="28" spans="1:7" s="12" customFormat="1">
      <c r="A28" s="10" t="s">
        <v>404</v>
      </c>
      <c r="B28" s="10">
        <v>216</v>
      </c>
      <c r="C28" s="10" t="s">
        <v>144</v>
      </c>
      <c r="D28" s="10" t="s">
        <v>393</v>
      </c>
      <c r="E28" s="10" t="s">
        <v>393</v>
      </c>
      <c r="F28" s="10" t="s">
        <v>402</v>
      </c>
      <c r="G28" s="11">
        <v>3608</v>
      </c>
    </row>
    <row r="29" spans="1:7" s="12" customFormat="1">
      <c r="A29" s="10" t="s">
        <v>405</v>
      </c>
      <c r="B29" s="10">
        <v>159</v>
      </c>
      <c r="C29" s="10" t="s">
        <v>148</v>
      </c>
      <c r="D29" s="10" t="s">
        <v>393</v>
      </c>
      <c r="E29" s="10" t="s">
        <v>393</v>
      </c>
      <c r="F29" s="10" t="s">
        <v>394</v>
      </c>
      <c r="G29" s="11">
        <v>1100</v>
      </c>
    </row>
    <row r="30" spans="1:7">
      <c r="A30" s="13" t="s">
        <v>405</v>
      </c>
      <c r="B30" s="13">
        <v>159</v>
      </c>
      <c r="C30" s="13" t="s">
        <v>148</v>
      </c>
      <c r="D30" s="13" t="s">
        <v>395</v>
      </c>
      <c r="E30" s="13" t="s">
        <v>396</v>
      </c>
      <c r="F30" s="13" t="s">
        <v>397</v>
      </c>
      <c r="G30" s="14">
        <v>836</v>
      </c>
    </row>
    <row r="31" spans="1:7">
      <c r="A31" s="13" t="s">
        <v>405</v>
      </c>
      <c r="B31" s="13">
        <v>159</v>
      </c>
      <c r="C31" s="13" t="s">
        <v>148</v>
      </c>
      <c r="D31" s="13" t="s">
        <v>398</v>
      </c>
      <c r="E31" s="13" t="s">
        <v>399</v>
      </c>
      <c r="F31" s="13" t="s">
        <v>400</v>
      </c>
      <c r="G31" s="14">
        <v>264</v>
      </c>
    </row>
    <row r="32" spans="1:7" s="12" customFormat="1">
      <c r="A32" s="10" t="s">
        <v>405</v>
      </c>
      <c r="B32" s="10">
        <v>159</v>
      </c>
      <c r="C32" s="10" t="s">
        <v>148</v>
      </c>
      <c r="D32" s="10" t="s">
        <v>393</v>
      </c>
      <c r="E32" s="10" t="s">
        <v>393</v>
      </c>
      <c r="F32" s="10" t="s">
        <v>401</v>
      </c>
      <c r="G32" s="11">
        <v>4680</v>
      </c>
    </row>
    <row r="33" spans="1:7">
      <c r="A33" s="13" t="s">
        <v>405</v>
      </c>
      <c r="B33" s="13">
        <v>159</v>
      </c>
      <c r="C33" s="13" t="s">
        <v>148</v>
      </c>
      <c r="D33" s="13" t="s">
        <v>395</v>
      </c>
      <c r="E33" s="13" t="s">
        <v>396</v>
      </c>
      <c r="F33" s="13" t="s">
        <v>397</v>
      </c>
      <c r="G33" s="14">
        <v>3557</v>
      </c>
    </row>
    <row r="34" spans="1:7">
      <c r="A34" s="13" t="s">
        <v>405</v>
      </c>
      <c r="B34" s="13">
        <v>159</v>
      </c>
      <c r="C34" s="13" t="s">
        <v>148</v>
      </c>
      <c r="D34" s="13" t="s">
        <v>398</v>
      </c>
      <c r="E34" s="13" t="s">
        <v>399</v>
      </c>
      <c r="F34" s="13" t="s">
        <v>400</v>
      </c>
      <c r="G34" s="14">
        <v>1123</v>
      </c>
    </row>
    <row r="35" spans="1:7" s="12" customFormat="1">
      <c r="A35" s="10" t="s">
        <v>405</v>
      </c>
      <c r="B35" s="10">
        <v>159</v>
      </c>
      <c r="C35" s="10" t="s">
        <v>148</v>
      </c>
      <c r="D35" s="10" t="s">
        <v>393</v>
      </c>
      <c r="E35" s="10" t="s">
        <v>393</v>
      </c>
      <c r="F35" s="10" t="s">
        <v>402</v>
      </c>
      <c r="G35" s="11">
        <v>5780</v>
      </c>
    </row>
    <row r="36" spans="1:7" s="12" customFormat="1">
      <c r="A36" s="10" t="s">
        <v>405</v>
      </c>
      <c r="B36" s="10">
        <v>161</v>
      </c>
      <c r="C36" s="10" t="s">
        <v>150</v>
      </c>
      <c r="D36" s="10" t="s">
        <v>393</v>
      </c>
      <c r="E36" s="10" t="s">
        <v>393</v>
      </c>
      <c r="F36" s="10" t="s">
        <v>394</v>
      </c>
      <c r="G36" s="11">
        <v>10</v>
      </c>
    </row>
    <row r="37" spans="1:7">
      <c r="A37" s="13" t="s">
        <v>405</v>
      </c>
      <c r="B37" s="13">
        <v>161</v>
      </c>
      <c r="C37" s="13" t="s">
        <v>150</v>
      </c>
      <c r="D37" s="13" t="s">
        <v>395</v>
      </c>
      <c r="E37" s="13" t="s">
        <v>396</v>
      </c>
      <c r="F37" s="13" t="s">
        <v>397</v>
      </c>
      <c r="G37" s="14">
        <v>10</v>
      </c>
    </row>
    <row r="38" spans="1:7" s="12" customFormat="1">
      <c r="A38" s="10" t="s">
        <v>405</v>
      </c>
      <c r="B38" s="10">
        <v>161</v>
      </c>
      <c r="C38" s="10" t="s">
        <v>150</v>
      </c>
      <c r="D38" s="10" t="s">
        <v>393</v>
      </c>
      <c r="E38" s="10" t="s">
        <v>393</v>
      </c>
      <c r="F38" s="10" t="s">
        <v>402</v>
      </c>
      <c r="G38" s="11">
        <v>10</v>
      </c>
    </row>
    <row r="39" spans="1:7" s="12" customFormat="1">
      <c r="A39" s="10" t="s">
        <v>406</v>
      </c>
      <c r="B39" s="10">
        <v>453</v>
      </c>
      <c r="C39" s="10" t="s">
        <v>179</v>
      </c>
      <c r="D39" s="10" t="s">
        <v>393</v>
      </c>
      <c r="E39" s="10" t="s">
        <v>393</v>
      </c>
      <c r="F39" s="10" t="s">
        <v>401</v>
      </c>
      <c r="G39" s="11">
        <v>7020</v>
      </c>
    </row>
    <row r="40" spans="1:7">
      <c r="A40" s="13" t="s">
        <v>406</v>
      </c>
      <c r="B40" s="13">
        <v>453</v>
      </c>
      <c r="C40" s="13" t="s">
        <v>179</v>
      </c>
      <c r="D40" s="13" t="s">
        <v>395</v>
      </c>
      <c r="E40" s="13" t="s">
        <v>396</v>
      </c>
      <c r="F40" s="13" t="s">
        <v>397</v>
      </c>
      <c r="G40" s="14">
        <v>3510</v>
      </c>
    </row>
    <row r="41" spans="1:7">
      <c r="A41" s="13" t="s">
        <v>406</v>
      </c>
      <c r="B41" s="13">
        <v>453</v>
      </c>
      <c r="C41" s="13" t="s">
        <v>179</v>
      </c>
      <c r="D41" s="13" t="s">
        <v>398</v>
      </c>
      <c r="E41" s="13" t="s">
        <v>399</v>
      </c>
      <c r="F41" s="13" t="s">
        <v>400</v>
      </c>
      <c r="G41" s="14">
        <v>3510</v>
      </c>
    </row>
    <row r="42" spans="1:7" s="12" customFormat="1">
      <c r="A42" s="10" t="s">
        <v>406</v>
      </c>
      <c r="B42" s="10">
        <v>453</v>
      </c>
      <c r="C42" s="10" t="s">
        <v>179</v>
      </c>
      <c r="D42" s="10" t="s">
        <v>393</v>
      </c>
      <c r="E42" s="10" t="s">
        <v>393</v>
      </c>
      <c r="F42" s="10" t="s">
        <v>402</v>
      </c>
      <c r="G42" s="11">
        <v>7020</v>
      </c>
    </row>
    <row r="43" spans="1:7" s="12" customFormat="1">
      <c r="A43" s="10" t="s">
        <v>301</v>
      </c>
      <c r="B43" s="10">
        <v>404</v>
      </c>
      <c r="C43" s="10" t="s">
        <v>302</v>
      </c>
      <c r="D43" s="10" t="s">
        <v>393</v>
      </c>
      <c r="E43" s="10" t="s">
        <v>393</v>
      </c>
      <c r="F43" s="10" t="s">
        <v>394</v>
      </c>
      <c r="G43" s="11">
        <v>70</v>
      </c>
    </row>
    <row r="44" spans="1:7">
      <c r="A44" s="13" t="s">
        <v>301</v>
      </c>
      <c r="B44" s="13">
        <v>404</v>
      </c>
      <c r="C44" s="13" t="s">
        <v>302</v>
      </c>
      <c r="D44" s="13" t="s">
        <v>395</v>
      </c>
      <c r="E44" s="13" t="s">
        <v>396</v>
      </c>
      <c r="F44" s="13" t="s">
        <v>397</v>
      </c>
      <c r="G44" s="14">
        <v>21</v>
      </c>
    </row>
    <row r="45" spans="1:7">
      <c r="A45" s="13" t="s">
        <v>301</v>
      </c>
      <c r="B45" s="13">
        <v>404</v>
      </c>
      <c r="C45" s="13" t="s">
        <v>302</v>
      </c>
      <c r="D45" s="13" t="s">
        <v>398</v>
      </c>
      <c r="E45" s="13" t="s">
        <v>399</v>
      </c>
      <c r="F45" s="13" t="s">
        <v>400</v>
      </c>
      <c r="G45" s="14">
        <v>28</v>
      </c>
    </row>
    <row r="46" spans="1:7">
      <c r="A46" s="13" t="s">
        <v>301</v>
      </c>
      <c r="B46" s="13">
        <v>404</v>
      </c>
      <c r="C46" s="13" t="s">
        <v>302</v>
      </c>
      <c r="D46" s="13" t="s">
        <v>407</v>
      </c>
      <c r="E46" s="13" t="s">
        <v>408</v>
      </c>
      <c r="F46" s="13" t="s">
        <v>409</v>
      </c>
      <c r="G46" s="14">
        <v>21</v>
      </c>
    </row>
    <row r="47" spans="1:7" s="12" customFormat="1">
      <c r="A47" s="10" t="s">
        <v>301</v>
      </c>
      <c r="B47" s="10">
        <v>404</v>
      </c>
      <c r="C47" s="10" t="s">
        <v>302</v>
      </c>
      <c r="D47" s="10" t="s">
        <v>393</v>
      </c>
      <c r="E47" s="10" t="s">
        <v>393</v>
      </c>
      <c r="F47" s="10" t="s">
        <v>401</v>
      </c>
      <c r="G47" s="11">
        <v>4212</v>
      </c>
    </row>
    <row r="48" spans="1:7">
      <c r="A48" s="13" t="s">
        <v>301</v>
      </c>
      <c r="B48" s="13">
        <v>404</v>
      </c>
      <c r="C48" s="13" t="s">
        <v>302</v>
      </c>
      <c r="D48" s="13" t="s">
        <v>395</v>
      </c>
      <c r="E48" s="13" t="s">
        <v>396</v>
      </c>
      <c r="F48" s="13" t="s">
        <v>397</v>
      </c>
      <c r="G48" s="14">
        <v>1248</v>
      </c>
    </row>
    <row r="49" spans="1:7">
      <c r="A49" s="13" t="s">
        <v>301</v>
      </c>
      <c r="B49" s="13">
        <v>404</v>
      </c>
      <c r="C49" s="13" t="s">
        <v>302</v>
      </c>
      <c r="D49" s="13" t="s">
        <v>398</v>
      </c>
      <c r="E49" s="13" t="s">
        <v>399</v>
      </c>
      <c r="F49" s="13" t="s">
        <v>400</v>
      </c>
      <c r="G49" s="14">
        <v>1716</v>
      </c>
    </row>
    <row r="50" spans="1:7">
      <c r="A50" s="13" t="s">
        <v>301</v>
      </c>
      <c r="B50" s="13">
        <v>404</v>
      </c>
      <c r="C50" s="13" t="s">
        <v>302</v>
      </c>
      <c r="D50" s="13" t="s">
        <v>407</v>
      </c>
      <c r="E50" s="13" t="s">
        <v>408</v>
      </c>
      <c r="F50" s="13" t="s">
        <v>409</v>
      </c>
      <c r="G50" s="14">
        <v>1248</v>
      </c>
    </row>
    <row r="51" spans="1:7" s="12" customFormat="1">
      <c r="A51" s="10" t="s">
        <v>301</v>
      </c>
      <c r="B51" s="10">
        <v>404</v>
      </c>
      <c r="C51" s="10" t="s">
        <v>302</v>
      </c>
      <c r="D51" s="10" t="s">
        <v>393</v>
      </c>
      <c r="E51" s="10" t="s">
        <v>393</v>
      </c>
      <c r="F51" s="10" t="s">
        <v>402</v>
      </c>
      <c r="G51" s="11">
        <v>4282</v>
      </c>
    </row>
    <row r="52" spans="1:7" s="12" customFormat="1">
      <c r="A52" s="10" t="s">
        <v>307</v>
      </c>
      <c r="B52" s="10">
        <v>295</v>
      </c>
      <c r="C52" s="10" t="s">
        <v>308</v>
      </c>
      <c r="D52" s="10" t="s">
        <v>393</v>
      </c>
      <c r="E52" s="10" t="s">
        <v>393</v>
      </c>
      <c r="F52" s="10" t="s">
        <v>394</v>
      </c>
      <c r="G52" s="11">
        <v>6</v>
      </c>
    </row>
    <row r="53" spans="1:7">
      <c r="A53" s="13" t="s">
        <v>307</v>
      </c>
      <c r="B53" s="13">
        <v>295</v>
      </c>
      <c r="C53" s="13" t="s">
        <v>308</v>
      </c>
      <c r="D53" s="13" t="s">
        <v>398</v>
      </c>
      <c r="E53" s="13" t="s">
        <v>399</v>
      </c>
      <c r="F53" s="13" t="s">
        <v>400</v>
      </c>
      <c r="G53" s="14">
        <v>6</v>
      </c>
    </row>
    <row r="54" spans="1:7" s="12" customFormat="1">
      <c r="A54" s="10" t="s">
        <v>307</v>
      </c>
      <c r="B54" s="10">
        <v>295</v>
      </c>
      <c r="C54" s="10" t="s">
        <v>308</v>
      </c>
      <c r="D54" s="10" t="s">
        <v>393</v>
      </c>
      <c r="E54" s="10" t="s">
        <v>393</v>
      </c>
      <c r="F54" s="10" t="s">
        <v>401</v>
      </c>
      <c r="G54" s="11">
        <v>3432</v>
      </c>
    </row>
    <row r="55" spans="1:7">
      <c r="A55" s="13" t="s">
        <v>307</v>
      </c>
      <c r="B55" s="13">
        <v>295</v>
      </c>
      <c r="C55" s="13" t="s">
        <v>308</v>
      </c>
      <c r="D55" s="13" t="s">
        <v>395</v>
      </c>
      <c r="E55" s="13" t="s">
        <v>396</v>
      </c>
      <c r="F55" s="13" t="s">
        <v>397</v>
      </c>
      <c r="G55" s="14">
        <v>1560</v>
      </c>
    </row>
    <row r="56" spans="1:7">
      <c r="A56" s="13" t="s">
        <v>307</v>
      </c>
      <c r="B56" s="13">
        <v>295</v>
      </c>
      <c r="C56" s="13" t="s">
        <v>308</v>
      </c>
      <c r="D56" s="13" t="s">
        <v>398</v>
      </c>
      <c r="E56" s="13" t="s">
        <v>399</v>
      </c>
      <c r="F56" s="13" t="s">
        <v>400</v>
      </c>
      <c r="G56" s="14">
        <v>1404</v>
      </c>
    </row>
    <row r="57" spans="1:7">
      <c r="A57" s="13" t="s">
        <v>307</v>
      </c>
      <c r="B57" s="13">
        <v>295</v>
      </c>
      <c r="C57" s="13" t="s">
        <v>308</v>
      </c>
      <c r="D57" s="13" t="s">
        <v>407</v>
      </c>
      <c r="E57" s="13" t="s">
        <v>408</v>
      </c>
      <c r="F57" s="13" t="s">
        <v>409</v>
      </c>
      <c r="G57" s="14">
        <v>468</v>
      </c>
    </row>
    <row r="58" spans="1:7" s="12" customFormat="1">
      <c r="A58" s="10" t="s">
        <v>307</v>
      </c>
      <c r="B58" s="10">
        <v>295</v>
      </c>
      <c r="C58" s="10" t="s">
        <v>308</v>
      </c>
      <c r="D58" s="10" t="s">
        <v>393</v>
      </c>
      <c r="E58" s="10" t="s">
        <v>393</v>
      </c>
      <c r="F58" s="10" t="s">
        <v>402</v>
      </c>
      <c r="G58" s="11">
        <v>3438</v>
      </c>
    </row>
    <row r="59" spans="1:7" s="12" customFormat="1">
      <c r="A59" s="10" t="s">
        <v>410</v>
      </c>
      <c r="B59" s="10">
        <v>94</v>
      </c>
      <c r="C59" s="10" t="s">
        <v>204</v>
      </c>
      <c r="D59" s="10" t="s">
        <v>393</v>
      </c>
      <c r="E59" s="10" t="s">
        <v>393</v>
      </c>
      <c r="F59" s="10" t="s">
        <v>394</v>
      </c>
      <c r="G59" s="11">
        <v>3660</v>
      </c>
    </row>
    <row r="60" spans="1:7">
      <c r="A60" s="13" t="s">
        <v>410</v>
      </c>
      <c r="B60" s="13">
        <v>94</v>
      </c>
      <c r="C60" s="13" t="s">
        <v>204</v>
      </c>
      <c r="D60" s="13" t="s">
        <v>395</v>
      </c>
      <c r="E60" s="13" t="s">
        <v>396</v>
      </c>
      <c r="F60" s="13" t="s">
        <v>397</v>
      </c>
      <c r="G60" s="14">
        <v>2490</v>
      </c>
    </row>
    <row r="61" spans="1:7">
      <c r="A61" s="13" t="s">
        <v>410</v>
      </c>
      <c r="B61" s="13">
        <v>94</v>
      </c>
      <c r="C61" s="13" t="s">
        <v>204</v>
      </c>
      <c r="D61" s="13" t="s">
        <v>398</v>
      </c>
      <c r="E61" s="13" t="s">
        <v>399</v>
      </c>
      <c r="F61" s="13" t="s">
        <v>400</v>
      </c>
      <c r="G61" s="14">
        <v>720</v>
      </c>
    </row>
    <row r="62" spans="1:7">
      <c r="A62" s="13" t="s">
        <v>410</v>
      </c>
      <c r="B62" s="13">
        <v>94</v>
      </c>
      <c r="C62" s="13" t="s">
        <v>204</v>
      </c>
      <c r="D62" s="13" t="s">
        <v>407</v>
      </c>
      <c r="E62" s="13" t="s">
        <v>408</v>
      </c>
      <c r="F62" s="13" t="s">
        <v>409</v>
      </c>
      <c r="G62" s="14">
        <v>432</v>
      </c>
    </row>
    <row r="63" spans="1:7">
      <c r="A63" s="13" t="s">
        <v>410</v>
      </c>
      <c r="B63" s="13">
        <v>94</v>
      </c>
      <c r="C63" s="13" t="s">
        <v>204</v>
      </c>
      <c r="D63" s="13" t="s">
        <v>411</v>
      </c>
      <c r="E63" s="13" t="s">
        <v>412</v>
      </c>
      <c r="F63" s="13" t="s">
        <v>413</v>
      </c>
      <c r="G63" s="14">
        <v>4</v>
      </c>
    </row>
    <row r="64" spans="1:7">
      <c r="A64" s="13" t="s">
        <v>410</v>
      </c>
      <c r="B64" s="13">
        <v>94</v>
      </c>
      <c r="C64" s="13" t="s">
        <v>204</v>
      </c>
      <c r="D64" s="13" t="s">
        <v>414</v>
      </c>
      <c r="E64" s="13" t="s">
        <v>415</v>
      </c>
      <c r="F64" s="13" t="s">
        <v>416</v>
      </c>
      <c r="G64" s="14">
        <v>14</v>
      </c>
    </row>
    <row r="65" spans="1:7" s="12" customFormat="1">
      <c r="A65" s="10" t="s">
        <v>410</v>
      </c>
      <c r="B65" s="10">
        <v>94</v>
      </c>
      <c r="C65" s="10" t="s">
        <v>204</v>
      </c>
      <c r="D65" s="10" t="s">
        <v>393</v>
      </c>
      <c r="E65" s="10" t="s">
        <v>393</v>
      </c>
      <c r="F65" s="10" t="s">
        <v>401</v>
      </c>
      <c r="G65" s="11">
        <v>22620</v>
      </c>
    </row>
    <row r="66" spans="1:7">
      <c r="A66" s="13" t="s">
        <v>410</v>
      </c>
      <c r="B66" s="13">
        <v>94</v>
      </c>
      <c r="C66" s="13" t="s">
        <v>204</v>
      </c>
      <c r="D66" s="13" t="s">
        <v>395</v>
      </c>
      <c r="E66" s="13" t="s">
        <v>396</v>
      </c>
      <c r="F66" s="13" t="s">
        <v>397</v>
      </c>
      <c r="G66" s="14">
        <v>5768</v>
      </c>
    </row>
    <row r="67" spans="1:7">
      <c r="A67" s="13" t="s">
        <v>410</v>
      </c>
      <c r="B67" s="13">
        <v>94</v>
      </c>
      <c r="C67" s="13" t="s">
        <v>204</v>
      </c>
      <c r="D67" s="13" t="s">
        <v>398</v>
      </c>
      <c r="E67" s="13" t="s">
        <v>399</v>
      </c>
      <c r="F67" s="13" t="s">
        <v>400</v>
      </c>
      <c r="G67" s="14">
        <v>9984</v>
      </c>
    </row>
    <row r="68" spans="1:7">
      <c r="A68" s="13" t="s">
        <v>410</v>
      </c>
      <c r="B68" s="13">
        <v>94</v>
      </c>
      <c r="C68" s="13" t="s">
        <v>204</v>
      </c>
      <c r="D68" s="13" t="s">
        <v>407</v>
      </c>
      <c r="E68" s="13" t="s">
        <v>408</v>
      </c>
      <c r="F68" s="13" t="s">
        <v>409</v>
      </c>
      <c r="G68" s="14">
        <v>6868</v>
      </c>
    </row>
    <row r="69" spans="1:7" s="12" customFormat="1">
      <c r="A69" s="10" t="s">
        <v>410</v>
      </c>
      <c r="B69" s="10">
        <v>94</v>
      </c>
      <c r="C69" s="10" t="s">
        <v>204</v>
      </c>
      <c r="D69" s="10" t="s">
        <v>393</v>
      </c>
      <c r="E69" s="10" t="s">
        <v>393</v>
      </c>
      <c r="F69" s="10" t="s">
        <v>417</v>
      </c>
      <c r="G69" s="11">
        <v>1825</v>
      </c>
    </row>
    <row r="70" spans="1:7">
      <c r="A70" s="13" t="s">
        <v>410</v>
      </c>
      <c r="B70" s="13">
        <v>94</v>
      </c>
      <c r="C70" s="13" t="s">
        <v>204</v>
      </c>
      <c r="D70" s="13" t="s">
        <v>393</v>
      </c>
      <c r="E70" s="13" t="s">
        <v>418</v>
      </c>
      <c r="F70" s="13" t="s">
        <v>419</v>
      </c>
      <c r="G70" s="14">
        <v>1825</v>
      </c>
    </row>
    <row r="71" spans="1:7" s="12" customFormat="1">
      <c r="A71" s="10" t="s">
        <v>410</v>
      </c>
      <c r="B71" s="10">
        <v>94</v>
      </c>
      <c r="C71" s="10" t="s">
        <v>204</v>
      </c>
      <c r="D71" s="10" t="s">
        <v>393</v>
      </c>
      <c r="E71" s="10" t="s">
        <v>393</v>
      </c>
      <c r="F71" s="10" t="s">
        <v>402</v>
      </c>
      <c r="G71" s="11">
        <v>28105</v>
      </c>
    </row>
    <row r="72" spans="1:7" s="12" customFormat="1">
      <c r="A72" s="10" t="s">
        <v>410</v>
      </c>
      <c r="B72" s="10">
        <v>79</v>
      </c>
      <c r="C72" s="10" t="s">
        <v>206</v>
      </c>
      <c r="D72" s="10" t="s">
        <v>393</v>
      </c>
      <c r="E72" s="10" t="s">
        <v>393</v>
      </c>
      <c r="F72" s="10" t="s">
        <v>394</v>
      </c>
      <c r="G72" s="11">
        <v>40</v>
      </c>
    </row>
    <row r="73" spans="1:7">
      <c r="A73" s="13" t="s">
        <v>410</v>
      </c>
      <c r="B73" s="13">
        <v>79</v>
      </c>
      <c r="C73" s="13" t="s">
        <v>206</v>
      </c>
      <c r="D73" s="13" t="s">
        <v>395</v>
      </c>
      <c r="E73" s="13" t="s">
        <v>396</v>
      </c>
      <c r="F73" s="13" t="s">
        <v>397</v>
      </c>
      <c r="G73" s="14">
        <v>20</v>
      </c>
    </row>
    <row r="74" spans="1:7">
      <c r="A74" s="13" t="s">
        <v>410</v>
      </c>
      <c r="B74" s="13">
        <v>79</v>
      </c>
      <c r="C74" s="13" t="s">
        <v>206</v>
      </c>
      <c r="D74" s="13" t="s">
        <v>398</v>
      </c>
      <c r="E74" s="13" t="s">
        <v>399</v>
      </c>
      <c r="F74" s="13" t="s">
        <v>400</v>
      </c>
      <c r="G74" s="14">
        <v>20</v>
      </c>
    </row>
    <row r="75" spans="1:7" s="12" customFormat="1">
      <c r="A75" s="10" t="s">
        <v>410</v>
      </c>
      <c r="B75" s="10">
        <v>79</v>
      </c>
      <c r="C75" s="10" t="s">
        <v>206</v>
      </c>
      <c r="D75" s="10" t="s">
        <v>393</v>
      </c>
      <c r="E75" s="10" t="s">
        <v>393</v>
      </c>
      <c r="F75" s="10" t="s">
        <v>402</v>
      </c>
      <c r="G75" s="11">
        <v>40</v>
      </c>
    </row>
    <row r="76" spans="1:7" s="12" customFormat="1">
      <c r="A76" s="10" t="s">
        <v>410</v>
      </c>
      <c r="B76" s="10">
        <v>736</v>
      </c>
      <c r="C76" s="10" t="s">
        <v>258</v>
      </c>
      <c r="D76" s="10" t="s">
        <v>393</v>
      </c>
      <c r="E76" s="10" t="s">
        <v>393</v>
      </c>
      <c r="F76" s="10" t="s">
        <v>401</v>
      </c>
      <c r="G76" s="11">
        <v>33228</v>
      </c>
    </row>
    <row r="77" spans="1:7">
      <c r="A77" s="13" t="s">
        <v>410</v>
      </c>
      <c r="B77" s="13">
        <v>736</v>
      </c>
      <c r="C77" s="13" t="s">
        <v>258</v>
      </c>
      <c r="D77" s="13" t="s">
        <v>395</v>
      </c>
      <c r="E77" s="13" t="s">
        <v>396</v>
      </c>
      <c r="F77" s="13" t="s">
        <v>397</v>
      </c>
      <c r="G77" s="14">
        <v>3432</v>
      </c>
    </row>
    <row r="78" spans="1:7">
      <c r="A78" s="13" t="s">
        <v>410</v>
      </c>
      <c r="B78" s="13">
        <v>736</v>
      </c>
      <c r="C78" s="13" t="s">
        <v>258</v>
      </c>
      <c r="D78" s="13" t="s">
        <v>398</v>
      </c>
      <c r="E78" s="13" t="s">
        <v>399</v>
      </c>
      <c r="F78" s="13" t="s">
        <v>400</v>
      </c>
      <c r="G78" s="14">
        <v>19968</v>
      </c>
    </row>
    <row r="79" spans="1:7">
      <c r="A79" s="13" t="s">
        <v>410</v>
      </c>
      <c r="B79" s="13">
        <v>736</v>
      </c>
      <c r="C79" s="13" t="s">
        <v>258</v>
      </c>
      <c r="D79" s="13" t="s">
        <v>407</v>
      </c>
      <c r="E79" s="13" t="s">
        <v>408</v>
      </c>
      <c r="F79" s="13" t="s">
        <v>409</v>
      </c>
      <c r="G79" s="14">
        <v>9828</v>
      </c>
    </row>
    <row r="80" spans="1:7" s="12" customFormat="1">
      <c r="A80" s="10" t="s">
        <v>410</v>
      </c>
      <c r="B80" s="10">
        <v>736</v>
      </c>
      <c r="C80" s="10" t="s">
        <v>258</v>
      </c>
      <c r="D80" s="10" t="s">
        <v>393</v>
      </c>
      <c r="E80" s="10" t="s">
        <v>393</v>
      </c>
      <c r="F80" s="10" t="s">
        <v>402</v>
      </c>
      <c r="G80" s="11">
        <v>33228</v>
      </c>
    </row>
    <row r="81" spans="1:7" s="12" customFormat="1">
      <c r="A81" s="10" t="s">
        <v>410</v>
      </c>
      <c r="B81" s="10">
        <v>691</v>
      </c>
      <c r="C81" s="10" t="s">
        <v>259</v>
      </c>
      <c r="D81" s="10" t="s">
        <v>393</v>
      </c>
      <c r="E81" s="10" t="s">
        <v>393</v>
      </c>
      <c r="F81" s="10" t="s">
        <v>401</v>
      </c>
      <c r="G81" s="11">
        <v>80184</v>
      </c>
    </row>
    <row r="82" spans="1:7">
      <c r="A82" s="13" t="s">
        <v>410</v>
      </c>
      <c r="B82" s="13">
        <v>691</v>
      </c>
      <c r="C82" s="13" t="s">
        <v>259</v>
      </c>
      <c r="D82" s="13" t="s">
        <v>395</v>
      </c>
      <c r="E82" s="13" t="s">
        <v>396</v>
      </c>
      <c r="F82" s="13" t="s">
        <v>397</v>
      </c>
      <c r="G82" s="14">
        <v>24024</v>
      </c>
    </row>
    <row r="83" spans="1:7">
      <c r="A83" s="13" t="s">
        <v>410</v>
      </c>
      <c r="B83" s="13">
        <v>691</v>
      </c>
      <c r="C83" s="13" t="s">
        <v>259</v>
      </c>
      <c r="D83" s="13" t="s">
        <v>398</v>
      </c>
      <c r="E83" s="13" t="s">
        <v>399</v>
      </c>
      <c r="F83" s="13" t="s">
        <v>400</v>
      </c>
      <c r="G83" s="14">
        <v>32136</v>
      </c>
    </row>
    <row r="84" spans="1:7">
      <c r="A84" s="13" t="s">
        <v>410</v>
      </c>
      <c r="B84" s="13">
        <v>691</v>
      </c>
      <c r="C84" s="13" t="s">
        <v>259</v>
      </c>
      <c r="D84" s="13" t="s">
        <v>407</v>
      </c>
      <c r="E84" s="13" t="s">
        <v>408</v>
      </c>
      <c r="F84" s="13" t="s">
        <v>409</v>
      </c>
      <c r="G84" s="14">
        <v>24024</v>
      </c>
    </row>
    <row r="85" spans="1:7" s="12" customFormat="1">
      <c r="A85" s="10" t="s">
        <v>410</v>
      </c>
      <c r="B85" s="10">
        <v>691</v>
      </c>
      <c r="C85" s="10" t="s">
        <v>259</v>
      </c>
      <c r="D85" s="10" t="s">
        <v>393</v>
      </c>
      <c r="E85" s="10" t="s">
        <v>393</v>
      </c>
      <c r="F85" s="10" t="s">
        <v>417</v>
      </c>
      <c r="G85" s="11">
        <v>16224</v>
      </c>
    </row>
    <row r="86" spans="1:7">
      <c r="A86" s="13" t="s">
        <v>410</v>
      </c>
      <c r="B86" s="13">
        <v>691</v>
      </c>
      <c r="C86" s="13" t="s">
        <v>259</v>
      </c>
      <c r="D86" s="13" t="s">
        <v>393</v>
      </c>
      <c r="E86" s="13" t="s">
        <v>396</v>
      </c>
      <c r="F86" s="13" t="s">
        <v>397</v>
      </c>
      <c r="G86" s="14">
        <v>4836</v>
      </c>
    </row>
    <row r="87" spans="1:7">
      <c r="A87" s="13" t="s">
        <v>410</v>
      </c>
      <c r="B87" s="13">
        <v>691</v>
      </c>
      <c r="C87" s="13" t="s">
        <v>259</v>
      </c>
      <c r="D87" s="13" t="s">
        <v>393</v>
      </c>
      <c r="E87" s="13" t="s">
        <v>399</v>
      </c>
      <c r="F87" s="13" t="s">
        <v>400</v>
      </c>
      <c r="G87" s="14">
        <v>6552</v>
      </c>
    </row>
    <row r="88" spans="1:7">
      <c r="A88" s="13" t="s">
        <v>410</v>
      </c>
      <c r="B88" s="13">
        <v>691</v>
      </c>
      <c r="C88" s="13" t="s">
        <v>259</v>
      </c>
      <c r="D88" s="13" t="s">
        <v>393</v>
      </c>
      <c r="E88" s="13" t="s">
        <v>408</v>
      </c>
      <c r="F88" s="13" t="s">
        <v>409</v>
      </c>
      <c r="G88" s="14">
        <v>4836</v>
      </c>
    </row>
    <row r="89" spans="1:7" s="12" customFormat="1">
      <c r="A89" s="10" t="s">
        <v>410</v>
      </c>
      <c r="B89" s="10">
        <v>691</v>
      </c>
      <c r="C89" s="10" t="s">
        <v>259</v>
      </c>
      <c r="D89" s="10" t="s">
        <v>393</v>
      </c>
      <c r="E89" s="10" t="s">
        <v>393</v>
      </c>
      <c r="F89" s="10" t="s">
        <v>402</v>
      </c>
      <c r="G89" s="11">
        <v>96408</v>
      </c>
    </row>
    <row r="90" spans="1:7" s="12" customFormat="1">
      <c r="A90" s="10" t="s">
        <v>318</v>
      </c>
      <c r="B90" s="10">
        <v>55</v>
      </c>
      <c r="C90" s="10" t="s">
        <v>319</v>
      </c>
      <c r="D90" s="10" t="s">
        <v>393</v>
      </c>
      <c r="E90" s="10" t="s">
        <v>393</v>
      </c>
      <c r="F90" s="10" t="s">
        <v>417</v>
      </c>
      <c r="G90" s="11">
        <v>730</v>
      </c>
    </row>
    <row r="91" spans="1:7">
      <c r="A91" s="13" t="s">
        <v>318</v>
      </c>
      <c r="B91" s="13">
        <v>55</v>
      </c>
      <c r="C91" s="13" t="s">
        <v>319</v>
      </c>
      <c r="D91" s="13" t="s">
        <v>393</v>
      </c>
      <c r="E91" s="13" t="s">
        <v>418</v>
      </c>
      <c r="F91" s="13" t="s">
        <v>419</v>
      </c>
      <c r="G91" s="14">
        <v>730</v>
      </c>
    </row>
    <row r="92" spans="1:7" s="12" customFormat="1">
      <c r="A92" s="10" t="s">
        <v>318</v>
      </c>
      <c r="B92" s="10">
        <v>55</v>
      </c>
      <c r="C92" s="10" t="s">
        <v>319</v>
      </c>
      <c r="D92" s="10" t="s">
        <v>393</v>
      </c>
      <c r="E92" s="10" t="s">
        <v>393</v>
      </c>
      <c r="F92" s="10" t="s">
        <v>402</v>
      </c>
      <c r="G92" s="11">
        <v>730</v>
      </c>
    </row>
    <row r="93" spans="1:7" s="12" customFormat="1">
      <c r="A93" s="10" t="s">
        <v>318</v>
      </c>
      <c r="B93" s="10">
        <v>62</v>
      </c>
      <c r="C93" s="10" t="s">
        <v>324</v>
      </c>
      <c r="D93" s="10" t="s">
        <v>393</v>
      </c>
      <c r="E93" s="10" t="s">
        <v>393</v>
      </c>
      <c r="F93" s="10" t="s">
        <v>394</v>
      </c>
      <c r="G93" s="11">
        <v>3800</v>
      </c>
    </row>
    <row r="94" spans="1:7">
      <c r="A94" s="13" t="s">
        <v>318</v>
      </c>
      <c r="B94" s="13">
        <v>62</v>
      </c>
      <c r="C94" s="13" t="s">
        <v>324</v>
      </c>
      <c r="D94" s="13" t="s">
        <v>395</v>
      </c>
      <c r="E94" s="13" t="s">
        <v>396</v>
      </c>
      <c r="F94" s="13" t="s">
        <v>397</v>
      </c>
      <c r="G94" s="14">
        <v>960</v>
      </c>
    </row>
    <row r="95" spans="1:7">
      <c r="A95" s="13" t="s">
        <v>318</v>
      </c>
      <c r="B95" s="13">
        <v>62</v>
      </c>
      <c r="C95" s="13" t="s">
        <v>324</v>
      </c>
      <c r="D95" s="13" t="s">
        <v>398</v>
      </c>
      <c r="E95" s="13" t="s">
        <v>399</v>
      </c>
      <c r="F95" s="13" t="s">
        <v>400</v>
      </c>
      <c r="G95" s="14">
        <v>2616</v>
      </c>
    </row>
    <row r="96" spans="1:7">
      <c r="A96" s="13" t="s">
        <v>318</v>
      </c>
      <c r="B96" s="13">
        <v>62</v>
      </c>
      <c r="C96" s="13" t="s">
        <v>324</v>
      </c>
      <c r="D96" s="13" t="s">
        <v>407</v>
      </c>
      <c r="E96" s="13" t="s">
        <v>408</v>
      </c>
      <c r="F96" s="13" t="s">
        <v>409</v>
      </c>
      <c r="G96" s="14">
        <v>136</v>
      </c>
    </row>
    <row r="97" spans="1:7">
      <c r="A97" s="13" t="s">
        <v>318</v>
      </c>
      <c r="B97" s="13">
        <v>62</v>
      </c>
      <c r="C97" s="13" t="s">
        <v>324</v>
      </c>
      <c r="D97" s="13" t="s">
        <v>420</v>
      </c>
      <c r="E97" s="13" t="s">
        <v>421</v>
      </c>
      <c r="F97" s="13" t="s">
        <v>422</v>
      </c>
      <c r="G97" s="14">
        <v>24</v>
      </c>
    </row>
    <row r="98" spans="1:7">
      <c r="A98" s="13" t="s">
        <v>318</v>
      </c>
      <c r="B98" s="13">
        <v>62</v>
      </c>
      <c r="C98" s="13" t="s">
        <v>324</v>
      </c>
      <c r="D98" s="13" t="s">
        <v>423</v>
      </c>
      <c r="E98" s="13" t="s">
        <v>424</v>
      </c>
      <c r="F98" s="13" t="s">
        <v>425</v>
      </c>
      <c r="G98" s="14">
        <v>24</v>
      </c>
    </row>
    <row r="99" spans="1:7">
      <c r="A99" s="13" t="s">
        <v>318</v>
      </c>
      <c r="B99" s="13">
        <v>62</v>
      </c>
      <c r="C99" s="13" t="s">
        <v>324</v>
      </c>
      <c r="D99" s="13" t="s">
        <v>426</v>
      </c>
      <c r="E99" s="13" t="s">
        <v>427</v>
      </c>
      <c r="F99" s="13" t="s">
        <v>428</v>
      </c>
      <c r="G99" s="14">
        <v>10</v>
      </c>
    </row>
    <row r="100" spans="1:7">
      <c r="A100" s="13" t="s">
        <v>318</v>
      </c>
      <c r="B100" s="13">
        <v>62</v>
      </c>
      <c r="C100" s="13" t="s">
        <v>324</v>
      </c>
      <c r="D100" s="13" t="s">
        <v>411</v>
      </c>
      <c r="E100" s="13" t="s">
        <v>412</v>
      </c>
      <c r="F100" s="13" t="s">
        <v>413</v>
      </c>
      <c r="G100" s="14">
        <v>10</v>
      </c>
    </row>
    <row r="101" spans="1:7">
      <c r="A101" s="13" t="s">
        <v>318</v>
      </c>
      <c r="B101" s="13">
        <v>62</v>
      </c>
      <c r="C101" s="13" t="s">
        <v>324</v>
      </c>
      <c r="D101" s="13" t="s">
        <v>429</v>
      </c>
      <c r="E101" s="13" t="s">
        <v>430</v>
      </c>
      <c r="F101" s="13" t="s">
        <v>431</v>
      </c>
      <c r="G101" s="14">
        <v>10</v>
      </c>
    </row>
    <row r="102" spans="1:7">
      <c r="A102" s="13" t="s">
        <v>318</v>
      </c>
      <c r="B102" s="13">
        <v>62</v>
      </c>
      <c r="C102" s="13" t="s">
        <v>324</v>
      </c>
      <c r="D102" s="13" t="s">
        <v>414</v>
      </c>
      <c r="E102" s="13" t="s">
        <v>415</v>
      </c>
      <c r="F102" s="13" t="s">
        <v>416</v>
      </c>
      <c r="G102" s="14">
        <v>10</v>
      </c>
    </row>
    <row r="103" spans="1:7" s="12" customFormat="1">
      <c r="A103" s="10" t="s">
        <v>318</v>
      </c>
      <c r="B103" s="10">
        <v>62</v>
      </c>
      <c r="C103" s="10" t="s">
        <v>324</v>
      </c>
      <c r="D103" s="10" t="s">
        <v>393</v>
      </c>
      <c r="E103" s="10" t="s">
        <v>393</v>
      </c>
      <c r="F103" s="10" t="s">
        <v>401</v>
      </c>
      <c r="G103" s="11">
        <v>17940</v>
      </c>
    </row>
    <row r="104" spans="1:7">
      <c r="A104" s="13" t="s">
        <v>318</v>
      </c>
      <c r="B104" s="13">
        <v>62</v>
      </c>
      <c r="C104" s="13" t="s">
        <v>324</v>
      </c>
      <c r="D104" s="13" t="s">
        <v>395</v>
      </c>
      <c r="E104" s="13" t="s">
        <v>396</v>
      </c>
      <c r="F104" s="13" t="s">
        <v>397</v>
      </c>
      <c r="G104" s="14">
        <v>2340</v>
      </c>
    </row>
    <row r="105" spans="1:7">
      <c r="A105" s="13" t="s">
        <v>318</v>
      </c>
      <c r="B105" s="13">
        <v>62</v>
      </c>
      <c r="C105" s="13" t="s">
        <v>324</v>
      </c>
      <c r="D105" s="13" t="s">
        <v>398</v>
      </c>
      <c r="E105" s="13" t="s">
        <v>399</v>
      </c>
      <c r="F105" s="13" t="s">
        <v>400</v>
      </c>
      <c r="G105" s="14">
        <v>11856</v>
      </c>
    </row>
    <row r="106" spans="1:7">
      <c r="A106" s="13" t="s">
        <v>318</v>
      </c>
      <c r="B106" s="13">
        <v>62</v>
      </c>
      <c r="C106" s="13" t="s">
        <v>324</v>
      </c>
      <c r="D106" s="13" t="s">
        <v>407</v>
      </c>
      <c r="E106" s="13" t="s">
        <v>408</v>
      </c>
      <c r="F106" s="13" t="s">
        <v>409</v>
      </c>
      <c r="G106" s="14">
        <v>3744</v>
      </c>
    </row>
    <row r="107" spans="1:7" s="12" customFormat="1">
      <c r="A107" s="10" t="s">
        <v>318</v>
      </c>
      <c r="B107" s="10">
        <v>62</v>
      </c>
      <c r="C107" s="10" t="s">
        <v>324</v>
      </c>
      <c r="D107" s="10" t="s">
        <v>393</v>
      </c>
      <c r="E107" s="10" t="s">
        <v>393</v>
      </c>
      <c r="F107" s="10" t="s">
        <v>417</v>
      </c>
      <c r="G107" s="11">
        <v>5840</v>
      </c>
    </row>
    <row r="108" spans="1:7">
      <c r="A108" s="13" t="s">
        <v>318</v>
      </c>
      <c r="B108" s="13">
        <v>62</v>
      </c>
      <c r="C108" s="13" t="s">
        <v>324</v>
      </c>
      <c r="D108" s="13" t="s">
        <v>393</v>
      </c>
      <c r="E108" s="13" t="s">
        <v>418</v>
      </c>
      <c r="F108" s="13" t="s">
        <v>419</v>
      </c>
      <c r="G108" s="14">
        <v>3650</v>
      </c>
    </row>
    <row r="109" spans="1:7">
      <c r="A109" s="13" t="s">
        <v>318</v>
      </c>
      <c r="B109" s="13">
        <v>62</v>
      </c>
      <c r="C109" s="13" t="s">
        <v>324</v>
      </c>
      <c r="D109" s="13" t="s">
        <v>393</v>
      </c>
      <c r="E109" s="13" t="s">
        <v>432</v>
      </c>
      <c r="F109" s="13" t="s">
        <v>433</v>
      </c>
      <c r="G109" s="14">
        <v>2190</v>
      </c>
    </row>
    <row r="110" spans="1:7" s="12" customFormat="1">
      <c r="A110" s="10" t="s">
        <v>318</v>
      </c>
      <c r="B110" s="10">
        <v>62</v>
      </c>
      <c r="C110" s="10" t="s">
        <v>324</v>
      </c>
      <c r="D110" s="10" t="s">
        <v>393</v>
      </c>
      <c r="E110" s="10" t="s">
        <v>393</v>
      </c>
      <c r="F110" s="10" t="s">
        <v>402</v>
      </c>
      <c r="G110" s="11">
        <v>27580</v>
      </c>
    </row>
    <row r="111" spans="1:7" s="12" customFormat="1">
      <c r="A111" s="10"/>
      <c r="B111" s="10"/>
      <c r="C111" s="10" t="s">
        <v>434</v>
      </c>
      <c r="D111" s="10" t="s">
        <v>393</v>
      </c>
      <c r="E111" s="10" t="s">
        <v>393</v>
      </c>
      <c r="F111" s="10" t="s">
        <v>394</v>
      </c>
      <c r="G111" s="11">
        <v>8823</v>
      </c>
    </row>
    <row r="112" spans="1:7">
      <c r="A112" s="13"/>
      <c r="B112" s="13"/>
      <c r="C112" s="13" t="s">
        <v>434</v>
      </c>
      <c r="D112" s="13" t="s">
        <v>395</v>
      </c>
      <c r="E112" s="13" t="s">
        <v>396</v>
      </c>
      <c r="F112" s="13" t="s">
        <v>397</v>
      </c>
      <c r="G112" s="14">
        <v>4414</v>
      </c>
    </row>
    <row r="113" spans="1:7">
      <c r="A113" s="13"/>
      <c r="B113" s="13"/>
      <c r="C113" s="13" t="s">
        <v>434</v>
      </c>
      <c r="D113" s="13" t="s">
        <v>398</v>
      </c>
      <c r="E113" s="13" t="s">
        <v>399</v>
      </c>
      <c r="F113" s="13" t="s">
        <v>400</v>
      </c>
      <c r="G113" s="14">
        <v>3714</v>
      </c>
    </row>
    <row r="114" spans="1:7">
      <c r="A114" s="13"/>
      <c r="B114" s="13"/>
      <c r="C114" s="13" t="s">
        <v>434</v>
      </c>
      <c r="D114" s="13" t="s">
        <v>407</v>
      </c>
      <c r="E114" s="13" t="s">
        <v>408</v>
      </c>
      <c r="F114" s="13" t="s">
        <v>409</v>
      </c>
      <c r="G114" s="14">
        <v>589</v>
      </c>
    </row>
    <row r="115" spans="1:7">
      <c r="A115" s="13"/>
      <c r="B115" s="13"/>
      <c r="C115" s="13" t="s">
        <v>434</v>
      </c>
      <c r="D115" s="13" t="s">
        <v>420</v>
      </c>
      <c r="E115" s="13" t="s">
        <v>421</v>
      </c>
      <c r="F115" s="13" t="s">
        <v>422</v>
      </c>
      <c r="G115" s="14">
        <v>24</v>
      </c>
    </row>
    <row r="116" spans="1:7">
      <c r="A116" s="13"/>
      <c r="B116" s="13"/>
      <c r="C116" s="13" t="s">
        <v>434</v>
      </c>
      <c r="D116" s="13" t="s">
        <v>423</v>
      </c>
      <c r="E116" s="13" t="s">
        <v>424</v>
      </c>
      <c r="F116" s="13" t="s">
        <v>425</v>
      </c>
      <c r="G116" s="14">
        <v>24</v>
      </c>
    </row>
    <row r="117" spans="1:7">
      <c r="A117" s="13"/>
      <c r="B117" s="13"/>
      <c r="C117" s="13" t="s">
        <v>434</v>
      </c>
      <c r="D117" s="13" t="s">
        <v>426</v>
      </c>
      <c r="E117" s="13" t="s">
        <v>427</v>
      </c>
      <c r="F117" s="13" t="s">
        <v>428</v>
      </c>
      <c r="G117" s="14">
        <v>10</v>
      </c>
    </row>
    <row r="118" spans="1:7">
      <c r="A118" s="13"/>
      <c r="B118" s="13"/>
      <c r="C118" s="13" t="s">
        <v>434</v>
      </c>
      <c r="D118" s="13" t="s">
        <v>411</v>
      </c>
      <c r="E118" s="13" t="s">
        <v>412</v>
      </c>
      <c r="F118" s="13" t="s">
        <v>413</v>
      </c>
      <c r="G118" s="14">
        <v>14</v>
      </c>
    </row>
    <row r="119" spans="1:7">
      <c r="A119" s="13"/>
      <c r="B119" s="13"/>
      <c r="C119" s="13" t="s">
        <v>434</v>
      </c>
      <c r="D119" s="13" t="s">
        <v>429</v>
      </c>
      <c r="E119" s="13" t="s">
        <v>430</v>
      </c>
      <c r="F119" s="13" t="s">
        <v>431</v>
      </c>
      <c r="G119" s="14">
        <v>10</v>
      </c>
    </row>
    <row r="120" spans="1:7">
      <c r="A120" s="13"/>
      <c r="B120" s="13"/>
      <c r="C120" s="13" t="s">
        <v>434</v>
      </c>
      <c r="D120" s="13" t="s">
        <v>414</v>
      </c>
      <c r="E120" s="13" t="s">
        <v>415</v>
      </c>
      <c r="F120" s="13" t="s">
        <v>416</v>
      </c>
      <c r="G120" s="14">
        <v>24</v>
      </c>
    </row>
    <row r="121" spans="1:7" s="12" customFormat="1">
      <c r="A121" s="10"/>
      <c r="B121" s="10"/>
      <c r="C121" s="10" t="s">
        <v>434</v>
      </c>
      <c r="D121" s="10" t="s">
        <v>393</v>
      </c>
      <c r="E121" s="10" t="s">
        <v>393</v>
      </c>
      <c r="F121" s="10" t="s">
        <v>401</v>
      </c>
      <c r="G121" s="11">
        <v>182364</v>
      </c>
    </row>
    <row r="122" spans="1:7">
      <c r="A122" s="13"/>
      <c r="B122" s="13"/>
      <c r="C122" s="13" t="s">
        <v>434</v>
      </c>
      <c r="D122" s="13" t="s">
        <v>395</v>
      </c>
      <c r="E122" s="13" t="s">
        <v>396</v>
      </c>
      <c r="F122" s="13" t="s">
        <v>397</v>
      </c>
      <c r="G122" s="14">
        <v>49573</v>
      </c>
    </row>
    <row r="123" spans="1:7">
      <c r="A123" s="13"/>
      <c r="B123" s="13"/>
      <c r="C123" s="13" t="s">
        <v>434</v>
      </c>
      <c r="D123" s="13" t="s">
        <v>398</v>
      </c>
      <c r="E123" s="13" t="s">
        <v>399</v>
      </c>
      <c r="F123" s="13" t="s">
        <v>400</v>
      </c>
      <c r="G123" s="14">
        <v>86611</v>
      </c>
    </row>
    <row r="124" spans="1:7">
      <c r="A124" s="13"/>
      <c r="B124" s="13"/>
      <c r="C124" s="13" t="s">
        <v>434</v>
      </c>
      <c r="D124" s="13" t="s">
        <v>407</v>
      </c>
      <c r="E124" s="13" t="s">
        <v>408</v>
      </c>
      <c r="F124" s="13" t="s">
        <v>409</v>
      </c>
      <c r="G124" s="14">
        <v>46180</v>
      </c>
    </row>
    <row r="125" spans="1:7" s="12" customFormat="1">
      <c r="A125" s="10"/>
      <c r="B125" s="10"/>
      <c r="C125" s="10" t="s">
        <v>434</v>
      </c>
      <c r="D125" s="10" t="s">
        <v>393</v>
      </c>
      <c r="E125" s="10" t="s">
        <v>393</v>
      </c>
      <c r="F125" s="10" t="s">
        <v>417</v>
      </c>
      <c r="G125" s="11">
        <v>24619</v>
      </c>
    </row>
    <row r="126" spans="1:7">
      <c r="A126" s="13"/>
      <c r="B126" s="13"/>
      <c r="C126" s="13" t="s">
        <v>434</v>
      </c>
      <c r="D126" s="13" t="s">
        <v>393</v>
      </c>
      <c r="E126" s="13" t="s">
        <v>396</v>
      </c>
      <c r="F126" s="13" t="s">
        <v>397</v>
      </c>
      <c r="G126" s="14">
        <v>4836</v>
      </c>
    </row>
    <row r="127" spans="1:7">
      <c r="A127" s="13"/>
      <c r="B127" s="13"/>
      <c r="C127" s="13" t="s">
        <v>434</v>
      </c>
      <c r="D127" s="13" t="s">
        <v>393</v>
      </c>
      <c r="E127" s="13" t="s">
        <v>399</v>
      </c>
      <c r="F127" s="13" t="s">
        <v>400</v>
      </c>
      <c r="G127" s="14">
        <v>6552</v>
      </c>
    </row>
    <row r="128" spans="1:7">
      <c r="A128" s="13"/>
      <c r="B128" s="13"/>
      <c r="C128" s="13" t="s">
        <v>434</v>
      </c>
      <c r="D128" s="13" t="s">
        <v>393</v>
      </c>
      <c r="E128" s="13" t="s">
        <v>408</v>
      </c>
      <c r="F128" s="13" t="s">
        <v>409</v>
      </c>
      <c r="G128" s="14">
        <v>4836</v>
      </c>
    </row>
    <row r="129" spans="1:7">
      <c r="A129" s="13"/>
      <c r="B129" s="13"/>
      <c r="C129" s="13" t="s">
        <v>434</v>
      </c>
      <c r="D129" s="13" t="s">
        <v>393</v>
      </c>
      <c r="E129" s="13" t="s">
        <v>418</v>
      </c>
      <c r="F129" s="13" t="s">
        <v>419</v>
      </c>
      <c r="G129" s="14">
        <v>6205</v>
      </c>
    </row>
    <row r="130" spans="1:7">
      <c r="A130" s="13"/>
      <c r="B130" s="13"/>
      <c r="C130" s="13" t="s">
        <v>434</v>
      </c>
      <c r="D130" s="13" t="s">
        <v>393</v>
      </c>
      <c r="E130" s="13" t="s">
        <v>432</v>
      </c>
      <c r="F130" s="13" t="s">
        <v>433</v>
      </c>
      <c r="G130" s="14">
        <v>2190</v>
      </c>
    </row>
    <row r="131" spans="1:7" s="12" customFormat="1">
      <c r="A131" s="10"/>
      <c r="B131" s="10"/>
      <c r="C131" s="10" t="s">
        <v>434</v>
      </c>
      <c r="D131" s="10" t="s">
        <v>393</v>
      </c>
      <c r="E131" s="10" t="s">
        <v>393</v>
      </c>
      <c r="F131" s="10" t="s">
        <v>402</v>
      </c>
      <c r="G131" s="11">
        <v>215806</v>
      </c>
    </row>
  </sheetData>
  <mergeCells count="11">
    <mergeCell ref="G6:G7"/>
    <mergeCell ref="G1:G2"/>
    <mergeCell ref="A3:G3"/>
    <mergeCell ref="A4:G4"/>
    <mergeCell ref="A5:G5"/>
    <mergeCell ref="A6:A7"/>
    <mergeCell ref="B6:B7"/>
    <mergeCell ref="C6:C7"/>
    <mergeCell ref="D6:D7"/>
    <mergeCell ref="E6:E7"/>
    <mergeCell ref="F6:F7"/>
  </mergeCells>
  <pageMargins left="0" right="0" top="0" bottom="0" header="0.31496062992125984" footer="0.31496062992125984"/>
  <pageSetup paperSize="9" scale="8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ВМП</vt:lpstr>
      <vt:lpstr>Дисп и паракл</vt:lpstr>
      <vt:lpstr>Диализ</vt:lpstr>
      <vt:lpstr>ВМП!Заголовки_для_печати</vt:lpstr>
      <vt:lpstr>Диализ!Заголовки_для_печати</vt:lpstr>
      <vt:lpstr>'Дисп и паракл'!Заголовки_для_печати</vt:lpstr>
      <vt:lpstr>Свод!Заголовки_для_печати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2023-04-28T04:44:27Z</dcterms:modified>
</cp:coreProperties>
</file>